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CONTROLLER\Payroll C&amp;A\Headcounts\Wage Forms A &amp; B\2024\Wage AB Downloads\Q1\"/>
    </mc:Choice>
  </mc:AlternateContent>
  <xr:revisionPtr revIDLastSave="0" documentId="13_ncr:1_{2EF8371D-781A-4CE7-BD9E-1AB96728702C}" xr6:coauthVersionLast="47" xr6:coauthVersionMax="47" xr10:uidLastSave="{00000000-0000-0000-0000-000000000000}"/>
  <bookViews>
    <workbookView xWindow="28680" yWindow="2970" windowWidth="17520" windowHeight="12480" xr2:uid="{09C0888E-05DF-47C9-99ED-B2EB8A8E2B72}"/>
  </bookViews>
  <sheets>
    <sheet name="Q1 '24 Form A" sheetId="1" r:id="rId1"/>
    <sheet name="Q4 '24 Form B" sheetId="2" r:id="rId2"/>
    <sheet name="Instructions" sheetId="3" r:id="rId3"/>
    <sheet name="Certification" sheetId="4" r:id="rId4"/>
  </sheets>
  <definedNames>
    <definedName name="_xlnm.Print_Area" localSheetId="0">'Q1 ''24 Form A'!$A$1:$J$32</definedName>
    <definedName name="_xlnm.Print_Area" localSheetId="1">'Q4 ''24 Form B'!$A$1:$I$22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D11" i="2"/>
  <c r="C11" i="2"/>
  <c r="I10" i="2"/>
  <c r="F23" i="1"/>
  <c r="H13" i="1"/>
  <c r="H14" i="1"/>
  <c r="F24" i="1"/>
  <c r="F25" i="1"/>
  <c r="F26" i="1"/>
  <c r="F22" i="1"/>
  <c r="D27" i="1"/>
  <c r="D16" i="2" s="1"/>
  <c r="E27" i="1"/>
  <c r="E16" i="2" s="1"/>
  <c r="C27" i="1"/>
  <c r="C16" i="2" s="1"/>
  <c r="D18" i="1"/>
  <c r="E18" i="1"/>
  <c r="F11" i="2" s="1"/>
  <c r="F18" i="1"/>
  <c r="G11" i="2" s="1"/>
  <c r="G18" i="1"/>
  <c r="H11" i="2" s="1"/>
  <c r="C18" i="1"/>
  <c r="H15" i="1"/>
  <c r="H16" i="1"/>
  <c r="H17" i="1"/>
  <c r="E11" i="2" l="1"/>
  <c r="F16" i="2"/>
  <c r="F27" i="1"/>
  <c r="H18" i="1"/>
  <c r="I11" i="2" s="1"/>
</calcChain>
</file>

<file path=xl/sharedStrings.xml><?xml version="1.0" encoding="utf-8"?>
<sst xmlns="http://schemas.openxmlformats.org/spreadsheetml/2006/main" count="103" uniqueCount="91">
  <si>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</si>
  <si>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</si>
  <si>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</si>
  <si>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</si>
  <si>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</si>
  <si>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</si>
  <si>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</si>
  <si>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</si>
  <si>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</si>
  <si>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</si>
  <si>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</si>
  <si>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</si>
  <si>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</si>
  <si>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</si>
  <si>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</si>
  <si>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</si>
  <si>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</si>
  <si>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</si>
  <si>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</si>
  <si>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</si>
  <si>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</si>
  <si>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</si>
  <si>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</si>
  <si>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</si>
  <si>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</si>
  <si>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</si>
  <si>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</si>
  <si>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</si>
  <si>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</si>
  <si>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</si>
  <si>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</si>
  <si>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</si>
  <si>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</si>
  <si>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</si>
  <si>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</si>
  <si>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</si>
  <si>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</si>
  <si>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</si>
  <si>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</si>
  <si>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</si>
  <si>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</si>
  <si>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</si>
  <si>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</si>
  <si>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</si>
  <si>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</si>
  <si>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</si>
  <si>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</si>
  <si>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</si>
  <si>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</si>
  <si>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</si>
  <si>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</si>
  <si>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</si>
  <si>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</si>
  <si>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</si>
  <si>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</si>
  <si>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</si>
  <si>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</si>
  <si>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</si>
  <si>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</si>
  <si>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</si>
  <si>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</si>
  <si>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</si>
  <si>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</si>
  <si>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</si>
  <si>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</si>
  <si>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</si>
  <si>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</si>
  <si>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</si>
  <si>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</si>
  <si>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</si>
  <si>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</si>
  <si>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</si>
  <si>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</si>
  <si>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</si>
  <si>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</si>
  <si>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</si>
  <si>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</si>
  <si>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</si>
  <si>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</si>
  <si>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Alice Talkington</t>
  </si>
  <si>
    <t>Signature: /s/ Alice Talkington</t>
  </si>
  <si>
    <t>2301 Lou Menk Drive</t>
  </si>
  <si>
    <t>Fort Worth, TX 76131-2830</t>
  </si>
  <si>
    <t>Telephone Number: 817-352-4908</t>
  </si>
  <si>
    <t>Expires 3-31-2025</t>
  </si>
  <si>
    <t>Average number                     of employees
for period (Footnotes 1,2)                              (2)</t>
  </si>
  <si>
    <r>
      <t>For Quarter Ending:</t>
    </r>
    <r>
      <rPr>
        <sz val="10"/>
        <color rgb="FF0000FF"/>
        <rFont val="Times New Roman"/>
        <family val="1"/>
      </rPr>
      <t xml:space="preserve"> March 31, 2024</t>
    </r>
  </si>
  <si>
    <r>
      <t xml:space="preserve">                  Miles of line covered by this report: </t>
    </r>
    <r>
      <rPr>
        <sz val="8"/>
        <color rgb="FF0000FF"/>
        <rFont val="Arial"/>
        <family val="2"/>
      </rPr>
      <t>106,865,787</t>
    </r>
  </si>
  <si>
    <r>
      <t xml:space="preserve">For Calendar Year: </t>
    </r>
    <r>
      <rPr>
        <sz val="10"/>
        <color rgb="FF0000FF"/>
        <rFont val="Times New Roman"/>
        <family val="1"/>
      </rPr>
      <t>2024</t>
    </r>
    <r>
      <rPr>
        <sz val="10"/>
        <color rgb="FF000000"/>
        <rFont val="Times New Roman"/>
        <family val="1"/>
      </rPr>
      <t xml:space="preserve"> RESTATED</t>
    </r>
  </si>
  <si>
    <r>
      <t>For Calendar Year:</t>
    </r>
    <r>
      <rPr>
        <sz val="10"/>
        <color rgb="FF0000FF"/>
        <rFont val="Times New Roman"/>
        <family val="1"/>
      </rPr>
      <t xml:space="preserve"> 2024</t>
    </r>
    <r>
      <rPr>
        <sz val="10"/>
        <color rgb="FF000000"/>
        <rFont val="Times New Roman"/>
        <family val="1"/>
      </rPr>
      <t xml:space="preserve"> RESTATED</t>
    </r>
  </si>
  <si>
    <t>Date: 07/31/2024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</si>
</sst>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3" x14ac:knownFonts="1">
    <font>
      <sz val="10"/>
      <color rgb="FF000000"/>
      <name val="Times New Roman"/>
      <charset val="204"/>
    </font>
    <font>
      <b/>
      <sz val="10"/>
      <color rgb="FF000000"/>
      <name val="Times New Roman"/>
      <family val="1"/>
    </font>
    <font>
      <b/>
      <sz val="8"/>
      <name val="Arial"/>
      <family val="34"/>
    </font>
    <font>
      <sz val="10"/>
      <color rgb="FF000000"/>
      <name val="Times New Roman"/>
      <family val="1"/>
    </font>
    <font>
      <b/>
      <sz val="10"/>
      <name val="Arial"/>
      <family val="34"/>
    </font>
    <font>
      <sz val="8"/>
      <name val="Arial"/>
      <family val="34"/>
    </font>
    <font>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85">
    <xf numFmtId="0" fontId="0" fillId="0" borderId="0" xfId="0"/>
    <xf numFmtId="0" fontId="0" fillId="2" borderId="0" xfId="0" applyFill="1" applyAlignment="1">
      <alignment horizontal="left" vertical="top"/>
    </xf>
    <xf numFmtId="0" fontId="3" fillId="2" borderId="0" xfId="0" applyFont="1"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0" fillId="2" borderId="0" xfId="0" applyNumberFormat="1" applyFill="1" applyAlignment="1">
      <alignment horizontal="left" vertical="top"/>
    </xf>
    <xf numFmtId="164" fontId="8"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0" borderId="9" xfId="1" applyNumberFormat="1" applyFont="1" applyFill="1" applyBorder="1" applyAlignment="1">
      <alignment horizontal="left" vertical="top" wrapText="1"/>
    </xf>
    <xf numFmtId="165" fontId="0" fillId="0" borderId="10" xfId="1" applyNumberFormat="1" applyFont="1" applyFill="1" applyBorder="1" applyAlignment="1">
      <alignment horizontal="left" vertical="top" wrapText="1" indent="2"/>
    </xf>
    <xf numFmtId="164" fontId="8"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4" fontId="8"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8" fillId="2" borderId="0" xfId="0" applyNumberFormat="1" applyFont="1" applyFill="1" applyAlignment="1">
      <alignment horizontal="center" vertical="top" wrapText="1"/>
    </xf>
    <xf numFmtId="0" fontId="0" fillId="2" borderId="0" xfId="0" applyFill="1" applyAlignment="1">
      <alignment horizontal="lef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8"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0" fillId="2" borderId="6" xfId="1" applyNumberFormat="1" applyFont="1" applyFill="1" applyBorder="1" applyAlignment="1">
      <alignment horizontal="left" vertical="top" wrapText="1"/>
    </xf>
    <xf numFmtId="165" fontId="0" fillId="2" borderId="9"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3" fillId="2" borderId="2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7" xfId="0" applyFill="1" applyBorder="1" applyAlignment="1">
      <alignment horizontal="center" vertical="top"/>
    </xf>
    <xf numFmtId="0" fontId="3" fillId="2" borderId="27" xfId="0" applyFont="1" applyFill="1" applyBorder="1" applyAlignment="1">
      <alignment horizontal="left" vertical="top"/>
    </xf>
    <xf numFmtId="165" fontId="6" fillId="0"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3" fillId="2" borderId="27" xfId="0" applyFont="1" applyFill="1" applyBorder="1" applyAlignment="1">
      <alignment horizontal="center" vertical="top" wrapText="1"/>
    </xf>
    <xf numFmtId="0" fontId="3"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3" fillId="2" borderId="20" xfId="0" applyFont="1" applyFill="1" applyBorder="1" applyAlignment="1">
      <alignment horizontal="left" vertical="top" wrapText="1"/>
    </xf>
    <xf numFmtId="165" fontId="0" fillId="0" borderId="27" xfId="1" applyNumberFormat="1" applyFont="1" applyFill="1" applyBorder="1" applyAlignment="1">
      <alignment horizontal="left" vertical="top"/>
    </xf>
    <xf numFmtId="165" fontId="0" fillId="2" borderId="22" xfId="1" applyNumberFormat="1" applyFont="1" applyFill="1" applyBorder="1" applyAlignment="1">
      <alignment horizontal="left" vertical="top"/>
    </xf>
    <xf numFmtId="165" fontId="0" fillId="2" borderId="21" xfId="1" applyNumberFormat="1" applyFont="1" applyFill="1" applyBorder="1" applyAlignment="1">
      <alignment horizontal="left" vertical="top"/>
    </xf>
    <xf numFmtId="0" fontId="0" fillId="2" borderId="27" xfId="0" applyFill="1" applyBorder="1" applyAlignment="1">
      <alignment horizontal="left" vertical="top"/>
    </xf>
    <xf numFmtId="166" fontId="8" fillId="2" borderId="0" xfId="0" applyNumberFormat="1" applyFont="1" applyFill="1" applyAlignment="1">
      <alignment horizontal="left" vertical="top"/>
    </xf>
    <xf numFmtId="0" fontId="0" fillId="2" borderId="0" xfId="0" applyFill="1" applyAlignment="1">
      <alignment horizontal="center" vertical="top"/>
    </xf>
    <xf numFmtId="166" fontId="8" fillId="2" borderId="0" xfId="0" applyNumberFormat="1" applyFont="1" applyFill="1" applyAlignment="1">
      <alignment horizontal="center" vertical="top"/>
    </xf>
    <xf numFmtId="0" fontId="5" fillId="2" borderId="0" xfId="0" applyFont="1" applyFill="1" applyAlignment="1">
      <alignment horizontal="left" vertical="top" wrapText="1"/>
    </xf>
    <xf numFmtId="0" fontId="2" fillId="2" borderId="0" xfId="0" applyFont="1" applyFill="1" applyAlignment="1">
      <alignment horizontal="center" vertical="top"/>
    </xf>
    <xf numFmtId="0" fontId="5" fillId="2" borderId="0" xfId="0" applyFont="1" applyFill="1" applyAlignment="1">
      <alignment horizontal="left" vertical="top"/>
    </xf>
    <xf numFmtId="0" fontId="12" fillId="2"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1" fillId="2" borderId="0" xfId="0" applyFont="1" applyFill="1" applyAlignment="1">
      <alignment horizontal="left" vertical="top"/>
    </xf>
    <xf numFmtId="0" fontId="5" fillId="2" borderId="0" xfId="0" applyFont="1" applyFill="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9" fillId="2" borderId="0" xfId="0" applyFont="1" applyFill="1" applyAlignment="1">
      <alignment horizontal="left" vertical="top"/>
    </xf>
    <xf numFmtId="0" fontId="10" fillId="2" borderId="0" xfId="0" applyFont="1" applyFill="1" applyAlignment="1">
      <alignment horizontal="left" vertical="top"/>
    </xf>
    <xf numFmtId="0" fontId="3"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6D2-408A-47DA-BA80-2EC7A7292206}">
  <dimension ref="A1:J142"/>
  <sheetViews>
    <sheetView tabSelected="1" view="pageBreakPreview" zoomScale="130" zoomScaleNormal="100" zoomScaleSheetLayoutView="130" workbookViewId="0">
      <selection activeCell="F8" sqref="F8:H8"/>
    </sheetView>
  </sheetViews>
  <sheetFormatPr defaultColWidth="8.83203125" defaultRowHeight="12.75" x14ac:dyDescent="0.2"/>
  <cols>
    <col min="1" max="1" width="6" style="1" customWidth="1"/>
    <col min="2" max="2" width="39.6640625" style="1" customWidth="1"/>
    <col min="3" max="3" width="21.6640625" style="1" customWidth="1"/>
    <col min="4" max="4" width="14.83203125" style="1" customWidth="1"/>
    <col min="5" max="5" width="13.33203125" style="1" customWidth="1"/>
    <col min="6" max="6" width="14.33203125" style="1" customWidth="1"/>
    <col min="7" max="7" width="12.6640625" style="1" customWidth="1"/>
    <col min="8" max="8" width="15.1640625" style="1" customWidth="1"/>
    <col min="9" max="9" width="2.6640625" style="1" customWidth="1"/>
    <col min="10" max="10" width="11.83203125" style="1" customWidth="1"/>
    <col min="11" max="11" width="8.83203125" style="1"/>
    <col min="12" max="16" width="3" style="1" bestFit="1" customWidth="1"/>
    <col min="17" max="17" width="3.33203125" style="1" customWidth="1"/>
    <col min="18" max="19" width="3" style="1" bestFit="1" customWidth="1"/>
    <col min="20" max="16384" width="8.83203125" style="1"/>
  </cols>
  <sheetData>
    <row r="1" spans="1:10" ht="12.75" customHeight="1" x14ac:dyDescent="0.2">
      <c r="A1" s="52" t="s">
        <v>0</v>
      </c>
      <c r="B1" s="52"/>
      <c r="F1" s="2" t="s">
        <v>1</v>
      </c>
    </row>
    <row r="2" spans="1:10" ht="12.75" customHeight="1" x14ac:dyDescent="0.2">
      <c r="A2" s="52" t="s">
        <v>2</v>
      </c>
      <c r="B2" s="52"/>
      <c r="F2" s="2" t="s">
        <v>3</v>
      </c>
    </row>
    <row r="3" spans="1:10" ht="11.1" customHeight="1" x14ac:dyDescent="0.2">
      <c r="A3" s="52" t="s">
        <v>4</v>
      </c>
      <c r="B3" s="52"/>
      <c r="F3" s="2" t="s">
        <v>84</v>
      </c>
    </row>
    <row r="4" spans="1:10" ht="11.1" customHeight="1" x14ac:dyDescent="0.2"/>
    <row r="5" spans="1:10" ht="12.95" customHeight="1" x14ac:dyDescent="0.2">
      <c r="A5" s="1" t="s">
        <v>5</v>
      </c>
    </row>
    <row r="6" spans="1:10" ht="12.95" customHeight="1" x14ac:dyDescent="0.2"/>
    <row r="7" spans="1:10" ht="13.5" customHeight="1" x14ac:dyDescent="0.2">
      <c r="A7" s="53" t="s">
        <v>6</v>
      </c>
      <c r="B7" s="51"/>
      <c r="C7" s="51"/>
      <c r="D7" s="51"/>
      <c r="E7" s="51"/>
      <c r="F7" s="50" t="s">
        <v>86</v>
      </c>
      <c r="G7" s="51"/>
      <c r="H7" s="51"/>
      <c r="I7" s="51"/>
    </row>
    <row r="8" spans="1:10" ht="14.25" customHeight="1" x14ac:dyDescent="0.2">
      <c r="F8" s="50" t="s">
        <v>88</v>
      </c>
      <c r="G8" s="51"/>
      <c r="H8" s="51"/>
    </row>
    <row r="9" spans="1:10" ht="11.1" customHeight="1" x14ac:dyDescent="0.2">
      <c r="A9" s="61" t="s">
        <v>87</v>
      </c>
      <c r="B9" s="62"/>
      <c r="C9" s="62"/>
      <c r="D9" s="62"/>
      <c r="E9" s="62"/>
    </row>
    <row r="10" spans="1:10" ht="15" customHeight="1" x14ac:dyDescent="0.2">
      <c r="A10" s="50" t="s">
        <v>7</v>
      </c>
      <c r="B10" s="51"/>
      <c r="C10" s="51"/>
      <c r="D10" s="51"/>
      <c r="E10" s="51"/>
    </row>
    <row r="11" spans="1:10" ht="11.25" customHeight="1" x14ac:dyDescent="0.2">
      <c r="A11" s="63" t="s">
        <v>8</v>
      </c>
      <c r="B11" s="65" t="s">
        <v>9</v>
      </c>
      <c r="C11" s="67" t="s">
        <v>85</v>
      </c>
      <c r="D11" s="69" t="s">
        <v>10</v>
      </c>
      <c r="E11" s="71" t="s">
        <v>11</v>
      </c>
      <c r="F11" s="59"/>
      <c r="G11" s="59"/>
      <c r="H11" s="60"/>
    </row>
    <row r="12" spans="1:10" ht="72" customHeight="1" x14ac:dyDescent="0.2">
      <c r="A12" s="64"/>
      <c r="B12" s="66"/>
      <c r="C12" s="68"/>
      <c r="D12" s="70"/>
      <c r="E12" s="3" t="s">
        <v>12</v>
      </c>
      <c r="F12" s="4" t="s">
        <v>13</v>
      </c>
      <c r="G12" s="4" t="s">
        <v>14</v>
      </c>
      <c r="H12" s="5" t="s">
        <v>15</v>
      </c>
      <c r="J12" s="6"/>
    </row>
    <row r="13" spans="1:10" ht="12" customHeight="1" x14ac:dyDescent="0.2">
      <c r="A13" s="7">
        <v>100</v>
      </c>
      <c r="B13" s="8" t="s">
        <v>16</v>
      </c>
      <c r="C13" s="9">
        <v>1512</v>
      </c>
      <c r="D13" s="9">
        <v>1541</v>
      </c>
      <c r="E13" s="9">
        <v>824370</v>
      </c>
      <c r="F13" s="9">
        <v>0</v>
      </c>
      <c r="G13" s="9">
        <v>824</v>
      </c>
      <c r="H13" s="10">
        <f>SUM(E13:G13)</f>
        <v>825194</v>
      </c>
    </row>
    <row r="14" spans="1:10" ht="12" customHeight="1" x14ac:dyDescent="0.2">
      <c r="A14" s="7">
        <v>200</v>
      </c>
      <c r="B14" s="8" t="s">
        <v>17</v>
      </c>
      <c r="C14" s="9">
        <v>3391</v>
      </c>
      <c r="D14" s="9">
        <v>3466</v>
      </c>
      <c r="E14" s="9">
        <v>1764436</v>
      </c>
      <c r="F14" s="9">
        <v>65384</v>
      </c>
      <c r="G14" s="9">
        <v>64118</v>
      </c>
      <c r="H14" s="10">
        <f>SUM(E14:G14)</f>
        <v>1893938</v>
      </c>
    </row>
    <row r="15" spans="1:10" ht="12" customHeight="1" x14ac:dyDescent="0.2">
      <c r="A15" s="7">
        <v>300</v>
      </c>
      <c r="B15" s="8" t="s">
        <v>18</v>
      </c>
      <c r="C15" s="9">
        <v>8065</v>
      </c>
      <c r="D15" s="9">
        <v>8313</v>
      </c>
      <c r="E15" s="9">
        <v>3761903</v>
      </c>
      <c r="F15" s="9">
        <v>563928</v>
      </c>
      <c r="G15" s="9">
        <v>604776</v>
      </c>
      <c r="H15" s="10">
        <f t="shared" ref="H15:H17" si="0">SUM(E15:G15)</f>
        <v>4930607</v>
      </c>
    </row>
    <row r="16" spans="1:10" ht="12" customHeight="1" x14ac:dyDescent="0.2">
      <c r="A16" s="7">
        <v>400</v>
      </c>
      <c r="B16" s="8" t="s">
        <v>19</v>
      </c>
      <c r="C16" s="9">
        <v>6533</v>
      </c>
      <c r="D16" s="9">
        <v>6714</v>
      </c>
      <c r="E16" s="9">
        <v>3091777</v>
      </c>
      <c r="F16" s="9">
        <v>302269</v>
      </c>
      <c r="G16" s="9">
        <v>383553</v>
      </c>
      <c r="H16" s="10">
        <f t="shared" si="0"/>
        <v>3777599</v>
      </c>
    </row>
    <row r="17" spans="1:8" ht="12" customHeight="1" x14ac:dyDescent="0.2">
      <c r="A17" s="11">
        <v>500</v>
      </c>
      <c r="B17" s="12" t="s">
        <v>20</v>
      </c>
      <c r="C17" s="9">
        <v>1961</v>
      </c>
      <c r="D17" s="9">
        <v>2025</v>
      </c>
      <c r="E17" s="9">
        <v>875914</v>
      </c>
      <c r="F17" s="9">
        <v>52525</v>
      </c>
      <c r="G17" s="9">
        <v>106184</v>
      </c>
      <c r="H17" s="10">
        <f t="shared" si="0"/>
        <v>1034623</v>
      </c>
    </row>
    <row r="18" spans="1:8" ht="12" customHeight="1" x14ac:dyDescent="0.2">
      <c r="A18" s="13">
        <v>550</v>
      </c>
      <c r="B18" s="14" t="s">
        <v>21</v>
      </c>
      <c r="C18" s="15">
        <f>SUM(C13:C17)</f>
        <v>21462</v>
      </c>
      <c r="D18" s="15">
        <f t="shared" ref="D18:G18" si="1">SUM(D13:D17)</f>
        <v>22059</v>
      </c>
      <c r="E18" s="15">
        <f t="shared" si="1"/>
        <v>10318400</v>
      </c>
      <c r="F18" s="15">
        <f t="shared" si="1"/>
        <v>984106</v>
      </c>
      <c r="G18" s="15">
        <f t="shared" si="1"/>
        <v>1159455</v>
      </c>
      <c r="H18" s="15">
        <f>SUM(H13:H17)</f>
        <v>12461961</v>
      </c>
    </row>
    <row r="19" spans="1:8" ht="12" customHeight="1" x14ac:dyDescent="0.2">
      <c r="A19" s="16"/>
      <c r="B19" s="17"/>
      <c r="C19" s="17"/>
      <c r="D19" s="17"/>
      <c r="E19" s="17"/>
      <c r="F19" s="17"/>
      <c r="G19" s="17"/>
      <c r="H19" s="17"/>
    </row>
    <row r="20" spans="1:8" ht="12" customHeight="1" x14ac:dyDescent="0.2">
      <c r="A20" s="54"/>
      <c r="B20" s="56"/>
      <c r="C20" s="58" t="s">
        <v>22</v>
      </c>
      <c r="D20" s="59"/>
      <c r="E20" s="59"/>
      <c r="F20" s="60"/>
    </row>
    <row r="21" spans="1:8" ht="59.1" customHeight="1" x14ac:dyDescent="0.2">
      <c r="A21" s="55"/>
      <c r="B21" s="57"/>
      <c r="C21" s="18" t="s">
        <v>23</v>
      </c>
      <c r="D21" s="18" t="s">
        <v>24</v>
      </c>
      <c r="E21" s="18" t="s">
        <v>25</v>
      </c>
      <c r="F21" s="19" t="s">
        <v>26</v>
      </c>
    </row>
    <row r="22" spans="1:8" ht="12" customHeight="1" x14ac:dyDescent="0.2">
      <c r="A22" s="20">
        <v>100</v>
      </c>
      <c r="B22" s="21" t="s">
        <v>16</v>
      </c>
      <c r="C22" s="9">
        <v>102331</v>
      </c>
      <c r="D22" s="9">
        <v>0</v>
      </c>
      <c r="E22" s="9">
        <v>422</v>
      </c>
      <c r="F22" s="22">
        <f>SUM(C22:E22)</f>
        <v>102753</v>
      </c>
    </row>
    <row r="23" spans="1:8" ht="12" customHeight="1" x14ac:dyDescent="0.2">
      <c r="A23" s="7">
        <v>200</v>
      </c>
      <c r="B23" s="8" t="s">
        <v>17</v>
      </c>
      <c r="C23" s="9">
        <v>113484</v>
      </c>
      <c r="D23" s="9">
        <v>3515</v>
      </c>
      <c r="E23" s="9">
        <v>3124</v>
      </c>
      <c r="F23" s="22">
        <f>SUM(C23:E23)</f>
        <v>120123</v>
      </c>
    </row>
    <row r="24" spans="1:8" ht="12" customHeight="1" x14ac:dyDescent="0.2">
      <c r="A24" s="7">
        <v>300</v>
      </c>
      <c r="B24" s="8" t="s">
        <v>18</v>
      </c>
      <c r="C24" s="9">
        <v>158381</v>
      </c>
      <c r="D24" s="9">
        <v>32230</v>
      </c>
      <c r="E24" s="9">
        <v>25135</v>
      </c>
      <c r="F24" s="22">
        <f t="shared" ref="F24:F26" si="2">SUM(C24:E24)</f>
        <v>215746</v>
      </c>
    </row>
    <row r="25" spans="1:8" ht="12" customHeight="1" x14ac:dyDescent="0.2">
      <c r="A25" s="7">
        <v>400</v>
      </c>
      <c r="B25" s="8" t="s">
        <v>19</v>
      </c>
      <c r="C25" s="9">
        <v>130477</v>
      </c>
      <c r="D25" s="9">
        <v>18452</v>
      </c>
      <c r="E25" s="9">
        <v>14999</v>
      </c>
      <c r="F25" s="22">
        <f t="shared" si="2"/>
        <v>163928</v>
      </c>
    </row>
    <row r="26" spans="1:8" ht="12" customHeight="1" x14ac:dyDescent="0.2">
      <c r="A26" s="7">
        <v>500</v>
      </c>
      <c r="B26" s="8" t="s">
        <v>20</v>
      </c>
      <c r="C26" s="9">
        <v>41490</v>
      </c>
      <c r="D26" s="9">
        <v>3079</v>
      </c>
      <c r="E26" s="9">
        <v>8038</v>
      </c>
      <c r="F26" s="22">
        <f t="shared" si="2"/>
        <v>52607</v>
      </c>
    </row>
    <row r="27" spans="1:8" ht="12" customHeight="1" x14ac:dyDescent="0.2">
      <c r="A27" s="7">
        <v>550</v>
      </c>
      <c r="B27" s="8" t="s">
        <v>21</v>
      </c>
      <c r="C27" s="23">
        <f>SUM(C22:C26)</f>
        <v>546163</v>
      </c>
      <c r="D27" s="23">
        <f t="shared" ref="D27:F27" si="3">SUM(D22:D26)</f>
        <v>57276</v>
      </c>
      <c r="E27" s="23">
        <f t="shared" si="3"/>
        <v>51718</v>
      </c>
      <c r="F27" s="23">
        <f t="shared" si="3"/>
        <v>655157</v>
      </c>
    </row>
    <row r="28" spans="1:8" ht="11.1" customHeight="1" x14ac:dyDescent="0.2">
      <c r="A28" s="1" t="s">
        <v>27</v>
      </c>
    </row>
    <row r="29" spans="1:8" ht="11.1" customHeight="1" x14ac:dyDescent="0.2">
      <c r="A29" s="1" t="s">
        <v>28</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9:E9"/>
    <mergeCell ref="A10:E10"/>
    <mergeCell ref="A11:A12"/>
    <mergeCell ref="B11:B12"/>
    <mergeCell ref="C11:C12"/>
    <mergeCell ref="D11:D12"/>
    <mergeCell ref="E11:H11"/>
    <mergeCell ref="F8:H8"/>
    <mergeCell ref="A1:B1"/>
    <mergeCell ref="A2:B2"/>
    <mergeCell ref="A3:B3"/>
    <mergeCell ref="A7:E7"/>
    <mergeCell ref="F7:I7"/>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1FE4-7F56-4FDF-A3C9-6BB8CE936B36}">
  <dimension ref="A1:I88"/>
  <sheetViews>
    <sheetView view="pageBreakPreview" zoomScale="130" zoomScaleNormal="100" zoomScaleSheetLayoutView="130" workbookViewId="0">
      <selection activeCell="F6" sqref="F6:I6"/>
    </sheetView>
  </sheetViews>
  <sheetFormatPr defaultColWidth="8.83203125" defaultRowHeight="12.75" x14ac:dyDescent="0.2"/>
  <cols>
    <col min="1" max="1" width="6.6640625" style="1" customWidth="1"/>
    <col min="2" max="2" width="35.5" style="1" customWidth="1"/>
    <col min="3" max="3" width="16.5" style="1" customWidth="1"/>
    <col min="4" max="4" width="15.6640625" style="1" customWidth="1"/>
    <col min="5" max="5" width="13.5" style="1" customWidth="1"/>
    <col min="6" max="6" width="14.33203125" style="1" customWidth="1"/>
    <col min="7" max="7" width="14.1640625" style="1" bestFit="1" customWidth="1"/>
    <col min="8" max="8" width="13.6640625" style="1" customWidth="1"/>
    <col min="9" max="9" width="20.83203125" style="1" customWidth="1"/>
    <col min="10" max="16384" width="8.83203125" style="1"/>
  </cols>
  <sheetData>
    <row r="1" spans="1:9" x14ac:dyDescent="0.2">
      <c r="A1" s="72" t="s">
        <v>29</v>
      </c>
      <c r="B1" s="73"/>
      <c r="F1" s="50" t="s">
        <v>30</v>
      </c>
      <c r="G1" s="51"/>
      <c r="H1" s="51"/>
      <c r="I1" s="51"/>
    </row>
    <row r="2" spans="1:9" x14ac:dyDescent="0.2">
      <c r="A2" s="73" t="s">
        <v>31</v>
      </c>
      <c r="B2" s="73"/>
      <c r="F2" s="50" t="s">
        <v>32</v>
      </c>
      <c r="G2" s="51"/>
      <c r="H2" s="51"/>
      <c r="I2" s="51"/>
    </row>
    <row r="3" spans="1:9" x14ac:dyDescent="0.2">
      <c r="A3" s="73" t="s">
        <v>33</v>
      </c>
      <c r="B3" s="73"/>
      <c r="F3" s="50" t="s">
        <v>84</v>
      </c>
      <c r="G3" s="51"/>
      <c r="H3" s="51"/>
      <c r="I3" s="51"/>
    </row>
    <row r="5" spans="1:9" x14ac:dyDescent="0.2">
      <c r="A5" s="52" t="s">
        <v>34</v>
      </c>
      <c r="B5" s="52"/>
      <c r="C5" s="52"/>
      <c r="D5" s="52"/>
      <c r="F5" s="50" t="s">
        <v>86</v>
      </c>
      <c r="G5" s="51"/>
      <c r="H5" s="51"/>
      <c r="I5" s="51"/>
    </row>
    <row r="6" spans="1:9" x14ac:dyDescent="0.2">
      <c r="F6" s="50" t="s">
        <v>89</v>
      </c>
      <c r="G6" s="51"/>
      <c r="H6" s="51"/>
      <c r="I6" s="51"/>
    </row>
    <row r="7" spans="1:9" x14ac:dyDescent="0.2">
      <c r="A7" s="50" t="s">
        <v>6</v>
      </c>
      <c r="B7" s="51"/>
      <c r="C7" s="51"/>
      <c r="D7" s="51"/>
      <c r="E7" s="51"/>
      <c r="F7" s="2"/>
    </row>
    <row r="8" spans="1:9" x14ac:dyDescent="0.2">
      <c r="A8" s="24"/>
      <c r="B8" s="25"/>
      <c r="C8" s="24"/>
      <c r="D8" s="26"/>
      <c r="E8" s="78" t="s">
        <v>35</v>
      </c>
      <c r="F8" s="79"/>
      <c r="G8" s="79"/>
      <c r="H8" s="79"/>
      <c r="I8" s="80"/>
    </row>
    <row r="9" spans="1:9" ht="79.5" customHeight="1" x14ac:dyDescent="0.2">
      <c r="A9" s="27" t="s">
        <v>36</v>
      </c>
      <c r="B9" s="28" t="s">
        <v>37</v>
      </c>
      <c r="C9" s="28" t="s">
        <v>38</v>
      </c>
      <c r="D9" s="28" t="s">
        <v>39</v>
      </c>
      <c r="E9" s="28" t="s">
        <v>40</v>
      </c>
      <c r="F9" s="29" t="s">
        <v>41</v>
      </c>
      <c r="G9" s="29" t="s">
        <v>42</v>
      </c>
      <c r="H9" s="29" t="s">
        <v>43</v>
      </c>
      <c r="I9" s="29" t="s">
        <v>44</v>
      </c>
    </row>
    <row r="10" spans="1:9" x14ac:dyDescent="0.2">
      <c r="A10" s="30">
        <v>600</v>
      </c>
      <c r="B10" s="31" t="s">
        <v>45</v>
      </c>
      <c r="C10" s="32">
        <v>16016</v>
      </c>
      <c r="D10" s="32">
        <v>16706</v>
      </c>
      <c r="E10" s="32">
        <v>5840265</v>
      </c>
      <c r="F10" s="32">
        <v>7751062</v>
      </c>
      <c r="G10" s="32">
        <v>764491</v>
      </c>
      <c r="H10" s="32">
        <v>1994884</v>
      </c>
      <c r="I10" s="33">
        <f>SUM(F10:H10)</f>
        <v>10510437</v>
      </c>
    </row>
    <row r="11" spans="1:9" x14ac:dyDescent="0.2">
      <c r="A11" s="30">
        <v>700</v>
      </c>
      <c r="B11" s="31" t="s">
        <v>46</v>
      </c>
      <c r="C11" s="33">
        <f>'Q1 ''24 Form A'!C18+'Q4 ''24 Form B'!C10</f>
        <v>37478</v>
      </c>
      <c r="D11" s="33">
        <f>'Q1 ''24 Form A'!D18+'Q4 ''24 Form B'!D10</f>
        <v>38765</v>
      </c>
      <c r="E11" s="33">
        <f>'Q1 ''24 Form A'!E18+'Q4 ''24 Form B'!E10</f>
        <v>16158665</v>
      </c>
      <c r="F11" s="33">
        <f>'Q1 ''24 Form A'!E18+'Q4 ''24 Form B'!F10</f>
        <v>18069462</v>
      </c>
      <c r="G11" s="33">
        <f>'Q1 ''24 Form A'!F18+'Q4 ''24 Form B'!G10</f>
        <v>1748597</v>
      </c>
      <c r="H11" s="33">
        <f>'Q1 ''24 Form A'!G18+'Q4 ''24 Form B'!H10</f>
        <v>3154339</v>
      </c>
      <c r="I11" s="33">
        <f>'Q1 ''24 Form A'!H18+'Q4 ''24 Form B'!I10</f>
        <v>22972398</v>
      </c>
    </row>
    <row r="12" spans="1:9" ht="42" customHeight="1" x14ac:dyDescent="0.2">
      <c r="A12" s="81"/>
      <c r="B12" s="82"/>
      <c r="C12" s="79"/>
      <c r="D12" s="80"/>
      <c r="E12" s="34" t="s">
        <v>47</v>
      </c>
      <c r="F12" s="34" t="s">
        <v>48</v>
      </c>
      <c r="G12" s="34" t="s">
        <v>49</v>
      </c>
      <c r="H12" s="34" t="s">
        <v>50</v>
      </c>
      <c r="I12" s="35" t="s">
        <v>51</v>
      </c>
    </row>
    <row r="13" spans="1:9" ht="13.5" customHeight="1" x14ac:dyDescent="0.2">
      <c r="A13" s="36"/>
      <c r="B13" s="37"/>
      <c r="C13" s="74" t="s">
        <v>52</v>
      </c>
      <c r="D13" s="75"/>
      <c r="E13" s="75"/>
      <c r="F13" s="76"/>
      <c r="G13" s="77" t="s">
        <v>53</v>
      </c>
      <c r="H13" s="75"/>
      <c r="I13" s="38"/>
    </row>
    <row r="14" spans="1:9" ht="73.5" customHeight="1" x14ac:dyDescent="0.2">
      <c r="A14" s="27" t="s">
        <v>36</v>
      </c>
      <c r="B14" s="27" t="s">
        <v>54</v>
      </c>
      <c r="C14" s="29" t="s">
        <v>55</v>
      </c>
      <c r="D14" s="29" t="s">
        <v>56</v>
      </c>
      <c r="E14" s="29" t="s">
        <v>57</v>
      </c>
      <c r="F14" s="29" t="s">
        <v>58</v>
      </c>
      <c r="G14" s="29" t="s">
        <v>59</v>
      </c>
      <c r="H14" s="29" t="s">
        <v>60</v>
      </c>
      <c r="I14" s="28" t="s">
        <v>61</v>
      </c>
    </row>
    <row r="15" spans="1:9" x14ac:dyDescent="0.2">
      <c r="A15" s="30">
        <v>600</v>
      </c>
      <c r="B15" s="31" t="s">
        <v>45</v>
      </c>
      <c r="C15" s="32">
        <v>310441</v>
      </c>
      <c r="D15" s="32">
        <v>29834</v>
      </c>
      <c r="E15" s="32">
        <v>155622</v>
      </c>
      <c r="F15" s="39">
        <f>SUM(C15:E15)</f>
        <v>495897</v>
      </c>
      <c r="G15" s="32">
        <v>106865787</v>
      </c>
      <c r="H15" s="32">
        <v>1980689</v>
      </c>
      <c r="I15" s="32">
        <v>691045</v>
      </c>
    </row>
    <row r="16" spans="1:9" x14ac:dyDescent="0.2">
      <c r="A16" s="30">
        <v>700</v>
      </c>
      <c r="B16" s="31" t="s">
        <v>46</v>
      </c>
      <c r="C16" s="33">
        <f>'Q1 ''24 Form A'!C27+'Q4 ''24 Form B'!C15</f>
        <v>856604</v>
      </c>
      <c r="D16" s="33">
        <f>'Q1 ''24 Form A'!D27+'Q4 ''24 Form B'!D15</f>
        <v>87110</v>
      </c>
      <c r="E16" s="33">
        <f>'Q1 ''24 Form A'!E27+'Q4 ''24 Form B'!E15</f>
        <v>207340</v>
      </c>
      <c r="F16" s="39">
        <f>SUM(C16:E16)</f>
        <v>1151054</v>
      </c>
      <c r="G16" s="40"/>
      <c r="H16" s="41"/>
      <c r="I16" s="41"/>
    </row>
    <row r="17" spans="1:8" ht="38.25" x14ac:dyDescent="0.2">
      <c r="A17" s="42"/>
      <c r="B17" s="42"/>
      <c r="C17" s="34" t="s">
        <v>62</v>
      </c>
      <c r="D17" s="34" t="s">
        <v>63</v>
      </c>
      <c r="E17" s="34" t="s">
        <v>64</v>
      </c>
      <c r="F17" s="34" t="s">
        <v>65</v>
      </c>
    </row>
    <row r="18" spans="1:8" x14ac:dyDescent="0.2">
      <c r="A18" s="50" t="s">
        <v>66</v>
      </c>
      <c r="B18" s="51"/>
      <c r="C18" s="51"/>
      <c r="D18" s="51"/>
      <c r="E18" s="51"/>
      <c r="F18" s="51"/>
      <c r="G18" s="51"/>
      <c r="H18" s="51"/>
    </row>
    <row r="19" spans="1:8" x14ac:dyDescent="0.2">
      <c r="A19" s="50" t="s">
        <v>67</v>
      </c>
      <c r="B19" s="51"/>
      <c r="C19" s="51"/>
      <c r="D19" s="51"/>
      <c r="E19" s="51"/>
      <c r="F19" s="51"/>
      <c r="G19" s="51"/>
      <c r="H19" s="51"/>
    </row>
    <row r="22" spans="1:8" x14ac:dyDescent="0.2">
      <c r="A22" s="43"/>
    </row>
    <row r="25" spans="1:8" x14ac:dyDescent="0.2">
      <c r="A25" s="43"/>
    </row>
    <row r="26" spans="1:8" x14ac:dyDescent="0.2">
      <c r="A26" s="44"/>
    </row>
    <row r="27" spans="1:8" x14ac:dyDescent="0.2">
      <c r="A27" s="44"/>
    </row>
    <row r="28" spans="1:8" x14ac:dyDescent="0.2">
      <c r="A28" s="43"/>
    </row>
    <row r="31" spans="1:8" x14ac:dyDescent="0.2">
      <c r="A31" s="43"/>
    </row>
    <row r="32" spans="1:8" x14ac:dyDescent="0.2">
      <c r="A32" s="44"/>
    </row>
    <row r="33" spans="1:1" x14ac:dyDescent="0.2">
      <c r="A33" s="44"/>
    </row>
    <row r="34" spans="1:1" x14ac:dyDescent="0.2">
      <c r="A34" s="43"/>
    </row>
    <row r="37" spans="1:1" x14ac:dyDescent="0.2">
      <c r="A37" s="43"/>
    </row>
    <row r="38" spans="1:1" x14ac:dyDescent="0.2">
      <c r="A38" s="44"/>
    </row>
    <row r="39" spans="1:1" x14ac:dyDescent="0.2">
      <c r="A39" s="44"/>
    </row>
    <row r="40" spans="1:1" x14ac:dyDescent="0.2">
      <c r="A40" s="43"/>
    </row>
    <row r="43" spans="1:1" x14ac:dyDescent="0.2">
      <c r="A43" s="43"/>
    </row>
    <row r="46" spans="1:1" x14ac:dyDescent="0.2">
      <c r="A46" s="44"/>
    </row>
    <row r="47" spans="1:1" x14ac:dyDescent="0.2">
      <c r="A47" s="44"/>
    </row>
    <row r="48" spans="1:1" x14ac:dyDescent="0.2">
      <c r="A48" s="44"/>
    </row>
    <row r="49" spans="1:1" x14ac:dyDescent="0.2">
      <c r="A49" s="44"/>
    </row>
    <row r="50" spans="1:1" x14ac:dyDescent="0.2">
      <c r="A50" s="44"/>
    </row>
    <row r="51" spans="1:1" x14ac:dyDescent="0.2">
      <c r="A51" s="44"/>
    </row>
    <row r="52" spans="1:1" x14ac:dyDescent="0.2">
      <c r="A52" s="44"/>
    </row>
    <row r="53" spans="1:1" x14ac:dyDescent="0.2">
      <c r="A53" s="44"/>
    </row>
    <row r="54" spans="1:1" x14ac:dyDescent="0.2">
      <c r="A54" s="44"/>
    </row>
    <row r="55" spans="1:1" x14ac:dyDescent="0.2">
      <c r="A55" s="44"/>
    </row>
    <row r="60" spans="1:1" x14ac:dyDescent="0.2">
      <c r="A60" s="44"/>
    </row>
    <row r="61" spans="1:1" x14ac:dyDescent="0.2">
      <c r="A61" s="44"/>
    </row>
    <row r="62" spans="1:1" x14ac:dyDescent="0.2">
      <c r="A62" s="45"/>
    </row>
    <row r="63" spans="1:1" x14ac:dyDescent="0.2">
      <c r="A63" s="44"/>
    </row>
    <row r="64" spans="1:1" x14ac:dyDescent="0.2">
      <c r="A64" s="44"/>
    </row>
    <row r="65" spans="1:1" x14ac:dyDescent="0.2">
      <c r="A65" s="45"/>
    </row>
    <row r="67" spans="1:1" x14ac:dyDescent="0.2">
      <c r="A67" s="44"/>
    </row>
    <row r="68" spans="1:1" x14ac:dyDescent="0.2">
      <c r="A68" s="44"/>
    </row>
    <row r="69" spans="1:1" x14ac:dyDescent="0.2">
      <c r="A69" s="44"/>
    </row>
    <row r="70" spans="1:1" x14ac:dyDescent="0.2">
      <c r="A70" s="45"/>
    </row>
    <row r="71" spans="1:1" x14ac:dyDescent="0.2">
      <c r="A71" s="44"/>
    </row>
    <row r="72" spans="1:1" x14ac:dyDescent="0.2">
      <c r="A72" s="44"/>
    </row>
    <row r="73" spans="1:1" x14ac:dyDescent="0.2">
      <c r="A73" s="45"/>
    </row>
    <row r="74" spans="1:1" x14ac:dyDescent="0.2">
      <c r="A74" s="44"/>
    </row>
    <row r="75" spans="1:1" x14ac:dyDescent="0.2">
      <c r="A75" s="44"/>
    </row>
    <row r="76" spans="1:1" x14ac:dyDescent="0.2">
      <c r="A76" s="45"/>
    </row>
    <row r="81" spans="1:1" x14ac:dyDescent="0.2">
      <c r="A81" s="44"/>
    </row>
    <row r="82" spans="1:1" x14ac:dyDescent="0.2">
      <c r="A82" s="44"/>
    </row>
    <row r="83" spans="1:1" x14ac:dyDescent="0.2">
      <c r="A83" s="44"/>
    </row>
    <row r="84" spans="1:1" x14ac:dyDescent="0.2">
      <c r="A84" s="44"/>
    </row>
    <row r="85" spans="1:1" x14ac:dyDescent="0.2">
      <c r="A85" s="44"/>
    </row>
    <row r="86" spans="1:1" x14ac:dyDescent="0.2">
      <c r="A86" s="44"/>
    </row>
    <row r="87" spans="1:1" x14ac:dyDescent="0.2">
      <c r="A87" s="44"/>
    </row>
    <row r="88" spans="1:1" x14ac:dyDescent="0.2">
      <c r="A88" s="44"/>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25" right="0.25" top="0.25" bottom="0.25" header="0.3" footer="0.3"/>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35E-DBC4-4E06-B44D-F6261EB0FC80}">
  <dimension ref="A1:A10"/>
  <sheetViews>
    <sheetView topLeftCell="A8" workbookViewId="0">
      <selection activeCell="A17" sqref="A17"/>
    </sheetView>
  </sheetViews>
  <sheetFormatPr defaultColWidth="8.83203125" defaultRowHeight="12.75" x14ac:dyDescent="0.2"/>
  <cols>
    <col min="1" max="1" width="136.83203125" style="1" customWidth="1"/>
    <col min="2" max="16384" width="8.83203125" style="1"/>
  </cols>
  <sheetData>
    <row r="1" spans="1:1" ht="21.75" customHeight="1" x14ac:dyDescent="0.2">
      <c r="A1" s="1" t="s">
        <v>68</v>
      </c>
    </row>
    <row r="2" spans="1:1" ht="49.5" customHeight="1" x14ac:dyDescent="0.2">
      <c r="A2" s="46" t="s">
        <v>69</v>
      </c>
    </row>
    <row r="3" spans="1:1" ht="48.75" customHeight="1" x14ac:dyDescent="0.2">
      <c r="A3" s="46" t="s">
        <v>70</v>
      </c>
    </row>
    <row r="4" spans="1:1" ht="34.5" customHeight="1" x14ac:dyDescent="0.2">
      <c r="A4" s="46" t="s">
        <v>71</v>
      </c>
    </row>
    <row r="5" spans="1:1" ht="36" customHeight="1" x14ac:dyDescent="0.2">
      <c r="A5" s="46" t="s">
        <v>72</v>
      </c>
    </row>
    <row r="6" spans="1:1" ht="97.5" customHeight="1" x14ac:dyDescent="0.2">
      <c r="A6" s="46" t="s">
        <v>73</v>
      </c>
    </row>
    <row r="7" spans="1:1" s="44" customFormat="1" x14ac:dyDescent="0.2">
      <c r="A7" s="44" t="s">
        <v>74</v>
      </c>
    </row>
    <row r="8" spans="1:1" x14ac:dyDescent="0.2">
      <c r="A8" s="47" t="s">
        <v>75</v>
      </c>
    </row>
    <row r="9" spans="1:1" ht="25.5" customHeight="1" x14ac:dyDescent="0.2">
      <c r="A9" s="46" t="s">
        <v>76</v>
      </c>
    </row>
    <row r="10" spans="1:1" ht="120.75" customHeight="1" x14ac:dyDescent="0.2">
      <c r="A10" s="46" t="s">
        <v>77</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4DC-FE93-48A6-A2EC-493107EC7CCB}">
  <dimension ref="A1:D4"/>
  <sheetViews>
    <sheetView workbookViewId="0">
      <selection activeCell="C17" sqref="C17"/>
    </sheetView>
  </sheetViews>
  <sheetFormatPr defaultColWidth="8.83203125" defaultRowHeight="12.75" x14ac:dyDescent="0.2"/>
  <cols>
    <col min="1" max="1" width="18.5" style="1" customWidth="1"/>
    <col min="2" max="2" width="34.83203125" style="1" customWidth="1"/>
    <col min="3" max="3" width="19.5" style="1" customWidth="1"/>
    <col min="4" max="4" width="60.5" style="1" customWidth="1"/>
    <col min="5" max="16384" width="8.83203125" style="1"/>
  </cols>
  <sheetData>
    <row r="1" spans="1:4" ht="65.25" customHeight="1" x14ac:dyDescent="0.2">
      <c r="A1" s="83" t="s">
        <v>78</v>
      </c>
      <c r="B1" s="84"/>
      <c r="C1" s="84"/>
      <c r="D1" s="84"/>
    </row>
    <row r="2" spans="1:4" x14ac:dyDescent="0.2">
      <c r="A2" s="48" t="s">
        <v>79</v>
      </c>
      <c r="B2" s="49"/>
      <c r="C2" s="49" t="s">
        <v>80</v>
      </c>
    </row>
    <row r="3" spans="1:4" x14ac:dyDescent="0.2">
      <c r="A3" s="48" t="s">
        <v>81</v>
      </c>
      <c r="B3" s="49"/>
      <c r="C3" s="49" t="s">
        <v>90</v>
      </c>
    </row>
    <row r="4" spans="1:4" x14ac:dyDescent="0.2">
      <c r="A4" s="48" t="s">
        <v>82</v>
      </c>
      <c r="B4" s="49"/>
      <c r="C4" s="49" t="s">
        <v>83</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Q1 '24 Form A</vt:lpstr>
      <vt:lpstr>Q4 '24 Form B</vt:lpstr>
      <vt:lpstr>Instructions</vt:lpstr>
      <vt:lpstr>Certification</vt:lpstr>
      <vt:lpstr>'Q1 ''24 Form A'!Print_Area</vt:lpstr>
      <vt:lpstr>'Q4 ''24 Form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Talkington, Alice</cp:lastModifiedBy>
  <cp:lastPrinted>2024-05-01T16:34:42Z</cp:lastPrinted>
  <dcterms:created xsi:type="dcterms:W3CDTF">2023-01-30T17:02:10Z</dcterms:created>
  <dcterms:modified xsi:type="dcterms:W3CDTF">2024-07-30T22:26:20Z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