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C:\Users\B314333\Downloads\"/>
    </mc:Choice>
  </mc:AlternateContent>
  <xr:revisionPtr revIDLastSave="0" documentId="13_ncr:1_{94AF6FD3-9C46-46EC-9788-906403CD938A}" xr6:coauthVersionLast="47" xr6:coauthVersionMax="47" xr10:uidLastSave="{00000000-0000-0000-0000-000000000000}"/>
  <bookViews>
    <workbookView xWindow="-108" yWindow="-108" windowWidth="23256" windowHeight="12576" tabRatio="839" xr2:uid="{00000000-000D-0000-FFFF-FFFF00000000}"/>
  </bookViews>
  <sheets>
    <sheet name="QCS Page 1" sheetId="14" r:id="rId1"/>
    <sheet name="QCS Page 2" sheetId="2" r:id="rId2"/>
    <sheet name="QCS Page 3" sheetId="3" r:id="rId3"/>
    <sheet name="QCS Page 4" sheetId="4" r:id="rId4"/>
    <sheet name="QCS Page 5" sheetId="5" r:id="rId5"/>
    <sheet name="QCS Page 6" sheetId="6" r:id="rId6"/>
    <sheet name="QCS Page 7" sheetId="7" r:id="rId7"/>
    <sheet name="QCS Page 8" sheetId="8" r:id="rId8"/>
    <sheet name="QCS Page 9" sheetId="9" r:id="rId9"/>
    <sheet name="QCS Page 10" sheetId="10" r:id="rId10"/>
    <sheet name="QCS Page 11" sheetId="11" r:id="rId11"/>
    <sheet name="QCS Page 12" sheetId="12" r:id="rId12"/>
    <sheet name="QCS Page 13"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2" l="1"/>
  <c r="J5" i="3"/>
  <c r="J5" i="4"/>
  <c r="J5" i="12"/>
  <c r="J5" i="11"/>
  <c r="J5" i="10"/>
  <c r="J5" i="9"/>
  <c r="J5" i="8"/>
  <c r="J5" i="7"/>
  <c r="J5" i="6"/>
  <c r="J5" i="5"/>
  <c r="J3" i="13"/>
  <c r="K2" i="13"/>
  <c r="J3" i="12"/>
  <c r="K2" i="12"/>
  <c r="J3" i="11"/>
  <c r="K2" i="11"/>
  <c r="J3" i="10"/>
  <c r="K2" i="10"/>
  <c r="J3" i="9"/>
  <c r="K2" i="9"/>
  <c r="J3" i="8"/>
  <c r="K2" i="8"/>
  <c r="J3" i="7"/>
  <c r="K2" i="7"/>
  <c r="J3" i="6"/>
  <c r="K2" i="6"/>
  <c r="J3" i="5"/>
  <c r="K2" i="5"/>
  <c r="J3" i="4"/>
  <c r="K2" i="4"/>
  <c r="J3" i="3"/>
  <c r="K2" i="2"/>
  <c r="K2" i="3" s="1"/>
  <c r="J3" i="2"/>
  <c r="B17" i="12" l="1"/>
  <c r="B18" i="12" s="1"/>
  <c r="H17" i="12"/>
  <c r="H18" i="12" s="1"/>
  <c r="L17" i="12"/>
  <c r="L18" i="12" s="1"/>
  <c r="F17" i="12"/>
  <c r="F18" i="12" s="1"/>
  <c r="C17" i="12"/>
  <c r="C18" i="12" s="1"/>
  <c r="D17" i="12"/>
  <c r="D18" i="12" s="1"/>
  <c r="G17" i="12"/>
  <c r="G18" i="12" s="1"/>
  <c r="E17" i="12"/>
  <c r="E18" i="12" s="1"/>
  <c r="I17" i="12"/>
  <c r="I18" i="12" s="1"/>
  <c r="K17" i="12"/>
  <c r="J17" i="12"/>
  <c r="J18" i="12" l="1"/>
  <c r="K18" i="12"/>
</calcChain>
</file>

<file path=xl/sharedStrings.xml><?xml version="1.0" encoding="utf-8"?>
<sst xmlns="http://schemas.openxmlformats.org/spreadsheetml/2006/main" count="816" uniqueCount="517">
  <si>
    <r>
      <rPr>
        <sz val="6"/>
        <rFont val="Arial"/>
        <family val="34"/>
      </rPr>
      <t>1 FARM PRODUCTS</t>
    </r>
  </si>
  <si>
    <r>
      <rPr>
        <sz val="6"/>
        <rFont val="Arial"/>
        <family val="34"/>
      </rPr>
      <t>11 FIELD CROPS</t>
    </r>
  </si>
  <si>
    <r>
      <rPr>
        <sz val="6"/>
        <rFont val="Arial"/>
        <family val="34"/>
      </rPr>
      <t>112 COTTON, RAW</t>
    </r>
  </si>
  <si>
    <r>
      <rPr>
        <sz val="6"/>
        <rFont val="Arial"/>
        <family val="34"/>
      </rPr>
      <t>1129 RAW COTTON, NEC</t>
    </r>
  </si>
  <si>
    <r>
      <rPr>
        <sz val="6"/>
        <rFont val="Arial"/>
        <family val="34"/>
      </rPr>
      <t>1131 BARLEY</t>
    </r>
  </si>
  <si>
    <r>
      <rPr>
        <sz val="6"/>
        <rFont val="Arial"/>
        <family val="34"/>
      </rPr>
      <t>1132 CORN, EX POPCORN</t>
    </r>
  </si>
  <si>
    <r>
      <rPr>
        <sz val="6"/>
        <rFont val="Arial"/>
        <family val="34"/>
      </rPr>
      <t>1133 OATS</t>
    </r>
  </si>
  <si>
    <r>
      <rPr>
        <sz val="6"/>
        <rFont val="Arial"/>
        <family val="34"/>
      </rPr>
      <t>1134 RICE, ROUGH</t>
    </r>
  </si>
  <si>
    <r>
      <rPr>
        <sz val="6"/>
        <rFont val="Arial"/>
        <family val="34"/>
      </rPr>
      <t>1135 RYE</t>
    </r>
  </si>
  <si>
    <r>
      <rPr>
        <sz val="6"/>
        <rFont val="Arial"/>
        <family val="34"/>
      </rPr>
      <t>1136 SORGHUM GRAINS</t>
    </r>
  </si>
  <si>
    <r>
      <rPr>
        <sz val="6"/>
        <rFont val="Arial"/>
        <family val="34"/>
      </rPr>
      <t>1137 W HEAT</t>
    </r>
  </si>
  <si>
    <r>
      <rPr>
        <sz val="6"/>
        <rFont val="Arial"/>
        <family val="34"/>
      </rPr>
      <t>1139 GRAIN, NEC</t>
    </r>
  </si>
  <si>
    <r>
      <rPr>
        <sz val="6"/>
        <rFont val="Arial"/>
        <family val="34"/>
      </rPr>
      <t>114 OIL SEEDS,NUTS ETC</t>
    </r>
  </si>
  <si>
    <r>
      <rPr>
        <sz val="6"/>
        <rFont val="Arial"/>
        <family val="34"/>
      </rPr>
      <t>1144 SOYBEANS</t>
    </r>
  </si>
  <si>
    <r>
      <rPr>
        <sz val="6"/>
        <rFont val="Arial"/>
        <family val="34"/>
      </rPr>
      <t>115 FIELD SEEDS</t>
    </r>
  </si>
  <si>
    <r>
      <rPr>
        <sz val="6"/>
        <rFont val="Arial"/>
        <family val="34"/>
      </rPr>
      <t>119 MISC FIELD CROPS</t>
    </r>
  </si>
  <si>
    <r>
      <rPr>
        <sz val="6"/>
        <rFont val="Arial"/>
        <family val="34"/>
      </rPr>
      <t>1193 LEAF TOBACCO</t>
    </r>
  </si>
  <si>
    <r>
      <rPr>
        <sz val="6"/>
        <rFont val="Arial"/>
        <family val="34"/>
      </rPr>
      <t>1195 POTATOES, EX SW EET</t>
    </r>
  </si>
  <si>
    <r>
      <rPr>
        <sz val="6"/>
        <rFont val="Arial"/>
        <family val="34"/>
      </rPr>
      <t>1197 SUGAR BEETS</t>
    </r>
  </si>
  <si>
    <r>
      <rPr>
        <sz val="6"/>
        <rFont val="Arial"/>
        <family val="34"/>
      </rPr>
      <t>12 FRESH FRUITS &amp;NUTS</t>
    </r>
  </si>
  <si>
    <r>
      <rPr>
        <sz val="6"/>
        <rFont val="Arial"/>
        <family val="34"/>
      </rPr>
      <t>121 CITRUS FRUITS</t>
    </r>
  </si>
  <si>
    <r>
      <rPr>
        <sz val="6"/>
        <rFont val="Arial"/>
        <family val="34"/>
      </rPr>
      <t>122 DECIDUOUS FRUITS</t>
    </r>
  </si>
  <si>
    <r>
      <rPr>
        <sz val="6"/>
        <rFont val="Arial"/>
        <family val="34"/>
      </rPr>
      <t>1221 APPLES</t>
    </r>
  </si>
  <si>
    <r>
      <rPr>
        <sz val="6"/>
        <rFont val="Arial"/>
        <family val="34"/>
      </rPr>
      <t>1224 GRAPES</t>
    </r>
  </si>
  <si>
    <r>
      <rPr>
        <sz val="6"/>
        <rFont val="Arial"/>
        <family val="34"/>
      </rPr>
      <t>1226 PEACHES</t>
    </r>
  </si>
  <si>
    <r>
      <rPr>
        <sz val="6"/>
        <rFont val="Arial"/>
        <family val="34"/>
      </rPr>
      <t>123 TROPICAL FRUITS</t>
    </r>
  </si>
  <si>
    <r>
      <rPr>
        <sz val="6"/>
        <rFont val="Arial"/>
        <family val="34"/>
      </rPr>
      <t>1232 BANANAS</t>
    </r>
  </si>
  <si>
    <r>
      <rPr>
        <sz val="6"/>
        <rFont val="Arial"/>
        <family val="34"/>
      </rPr>
      <t>129 MISC FRUITS &amp; NUTS</t>
    </r>
  </si>
  <si>
    <r>
      <rPr>
        <sz val="6"/>
        <rFont val="Arial"/>
        <family val="34"/>
      </rPr>
      <t>1295 COFFEE, GREEN</t>
    </r>
  </si>
  <si>
    <r>
      <rPr>
        <sz val="6"/>
        <rFont val="Arial"/>
        <family val="34"/>
      </rPr>
      <t>13 FRESH VEGETABLES</t>
    </r>
  </si>
  <si>
    <r>
      <rPr>
        <sz val="6"/>
        <rFont val="Arial"/>
        <family val="34"/>
      </rPr>
      <t>131 BULBS,ROOTS,TUBERS</t>
    </r>
  </si>
  <si>
    <r>
      <rPr>
        <sz val="6"/>
        <rFont val="Arial"/>
        <family val="34"/>
      </rPr>
      <t>1318 ONIONS, DRY</t>
    </r>
  </si>
  <si>
    <r>
      <rPr>
        <sz val="6"/>
        <rFont val="Arial"/>
        <family val="34"/>
      </rPr>
      <t>133 LEAFY VEGETABLES</t>
    </r>
  </si>
  <si>
    <r>
      <rPr>
        <sz val="6"/>
        <rFont val="Arial"/>
        <family val="34"/>
      </rPr>
      <t>1334 CELERY</t>
    </r>
  </si>
  <si>
    <r>
      <rPr>
        <sz val="6"/>
        <rFont val="Arial"/>
        <family val="34"/>
      </rPr>
      <t>1335 LETTUCE</t>
    </r>
  </si>
  <si>
    <r>
      <rPr>
        <sz val="6"/>
        <rFont val="Arial"/>
        <family val="34"/>
      </rPr>
      <t>134 DRY VEGET SEEDS</t>
    </r>
  </si>
  <si>
    <r>
      <rPr>
        <sz val="6"/>
        <rFont val="Arial"/>
        <family val="34"/>
      </rPr>
      <t>1341 BEANS, DRY RIPE</t>
    </r>
  </si>
  <si>
    <r>
      <rPr>
        <sz val="6"/>
        <rFont val="Arial"/>
        <family val="34"/>
      </rPr>
      <t>1342 PEAS, DRY</t>
    </r>
  </si>
  <si>
    <r>
      <rPr>
        <sz val="6"/>
        <rFont val="Arial"/>
        <family val="34"/>
      </rPr>
      <t>139 MISC FRESH VEGET</t>
    </r>
  </si>
  <si>
    <r>
      <rPr>
        <sz val="6"/>
        <rFont val="Arial"/>
        <family val="34"/>
      </rPr>
      <t>1392 W ATERMELONS</t>
    </r>
  </si>
  <si>
    <r>
      <rPr>
        <sz val="6"/>
        <rFont val="Arial"/>
        <family val="34"/>
      </rPr>
      <t>1394 TOMATOES</t>
    </r>
  </si>
  <si>
    <r>
      <rPr>
        <sz val="6"/>
        <rFont val="Arial"/>
        <family val="34"/>
      </rPr>
      <t>1398 MELONS, EX W ATER</t>
    </r>
  </si>
  <si>
    <r>
      <rPr>
        <sz val="6"/>
        <rFont val="Arial"/>
        <family val="34"/>
      </rPr>
      <t>14 LIVESTOCK &amp; PRD</t>
    </r>
  </si>
  <si>
    <r>
      <rPr>
        <sz val="6"/>
        <rFont val="Arial"/>
        <family val="34"/>
      </rPr>
      <t>141 LIVESTOCK</t>
    </r>
  </si>
  <si>
    <r>
      <rPr>
        <sz val="6"/>
        <rFont val="Arial"/>
        <family val="34"/>
      </rPr>
      <t>1411 CATTLE</t>
    </r>
  </si>
  <si>
    <r>
      <rPr>
        <sz val="6"/>
        <rFont val="Arial"/>
        <family val="34"/>
      </rPr>
      <t>1413 SW INE,BARROW ,BOAR</t>
    </r>
  </si>
  <si>
    <r>
      <rPr>
        <sz val="6"/>
        <rFont val="Arial"/>
        <family val="34"/>
      </rPr>
      <t>1414 SHEEP AND LAMBS</t>
    </r>
  </si>
  <si>
    <r>
      <rPr>
        <sz val="6"/>
        <rFont val="Arial"/>
        <family val="34"/>
      </rPr>
      <t>142 DAIRY FARM PRODUCT</t>
    </r>
  </si>
  <si>
    <r>
      <rPr>
        <sz val="6"/>
        <rFont val="Arial"/>
        <family val="34"/>
      </rPr>
      <t>143 ANIMAL FIBERS</t>
    </r>
  </si>
  <si>
    <r>
      <rPr>
        <sz val="6"/>
        <rFont val="Arial"/>
        <family val="34"/>
      </rPr>
      <t>1431 W OOL</t>
    </r>
  </si>
  <si>
    <r>
      <rPr>
        <sz val="6"/>
        <rFont val="Arial"/>
        <family val="34"/>
      </rPr>
      <t>15 POULTRY &amp; PRODUCTS</t>
    </r>
  </si>
  <si>
    <r>
      <rPr>
        <sz val="6"/>
        <rFont val="Arial"/>
        <family val="34"/>
      </rPr>
      <t>151 LIVE POULTRY</t>
    </r>
  </si>
  <si>
    <r>
      <rPr>
        <sz val="6"/>
        <rFont val="Arial"/>
        <family val="34"/>
      </rPr>
      <t>152 POULTRY EGGS</t>
    </r>
  </si>
  <si>
    <r>
      <rPr>
        <sz val="6"/>
        <rFont val="Arial"/>
        <family val="34"/>
      </rPr>
      <t>19 MISC FARM PRODUCTS</t>
    </r>
  </si>
  <si>
    <r>
      <rPr>
        <sz val="6"/>
        <rFont val="Arial"/>
        <family val="34"/>
      </rPr>
      <t>191 HORTICULTURAL SPEC</t>
    </r>
  </si>
  <si>
    <r>
      <rPr>
        <sz val="6"/>
        <rFont val="Arial"/>
        <family val="34"/>
      </rPr>
      <t>192 ANIMAL SPECIALTIES</t>
    </r>
  </si>
  <si>
    <r>
      <rPr>
        <sz val="6"/>
        <rFont val="Arial"/>
        <family val="34"/>
      </rPr>
      <t>8 FOREST PRODUCTS</t>
    </r>
  </si>
  <si>
    <r>
      <rPr>
        <sz val="6"/>
        <rFont val="Arial"/>
        <family val="34"/>
      </rPr>
      <t>84 GUMS &amp; BARKS,CRUDE</t>
    </r>
  </si>
  <si>
    <r>
      <rPr>
        <sz val="6"/>
        <rFont val="Arial"/>
        <family val="34"/>
      </rPr>
      <t>8423 LATEX &amp; ALLIED GUM</t>
    </r>
  </si>
  <si>
    <r>
      <rPr>
        <sz val="6"/>
        <rFont val="Arial"/>
        <family val="34"/>
      </rPr>
      <t>86 MISC FOREST PROD</t>
    </r>
  </si>
  <si>
    <r>
      <rPr>
        <sz val="6"/>
        <rFont val="Arial"/>
        <family val="34"/>
      </rPr>
      <t>9 FISH &amp; MARINE PRD</t>
    </r>
  </si>
  <si>
    <r>
      <rPr>
        <sz val="6"/>
        <rFont val="Arial"/>
        <family val="34"/>
      </rPr>
      <t>91 FISH &amp; MARINE PRD</t>
    </r>
  </si>
  <si>
    <r>
      <rPr>
        <sz val="6"/>
        <rFont val="Arial"/>
        <family val="34"/>
      </rPr>
      <t>912 FISH/W HALE PRD FRZ</t>
    </r>
  </si>
  <si>
    <r>
      <rPr>
        <sz val="6"/>
        <rFont val="Arial"/>
        <family val="34"/>
      </rPr>
      <t>9131 SHELLS</t>
    </r>
  </si>
  <si>
    <r>
      <rPr>
        <sz val="6"/>
        <rFont val="Arial"/>
        <family val="34"/>
      </rPr>
      <t>98 FISH HATCHERIES</t>
    </r>
  </si>
  <si>
    <r>
      <rPr>
        <sz val="6"/>
        <rFont val="Arial"/>
        <family val="34"/>
      </rPr>
      <t>10 METALLIC ORES</t>
    </r>
  </si>
  <si>
    <r>
      <rPr>
        <sz val="6"/>
        <rFont val="Arial"/>
        <family val="34"/>
      </rPr>
      <t>101 IRON ORES</t>
    </r>
  </si>
  <si>
    <r>
      <rPr>
        <sz val="6"/>
        <rFont val="Arial"/>
        <family val="34"/>
      </rPr>
      <t>10112  GRADE ORE, CRUDE</t>
    </r>
  </si>
  <si>
    <r>
      <rPr>
        <sz val="6"/>
        <rFont val="Arial"/>
        <family val="34"/>
      </rPr>
      <t>102 COPPER ORES</t>
    </r>
  </si>
  <si>
    <r>
      <rPr>
        <sz val="6"/>
        <rFont val="Arial"/>
        <family val="34"/>
      </rPr>
      <t>103 LEAD &amp; ZINC ORES</t>
    </r>
  </si>
  <si>
    <r>
      <rPr>
        <sz val="6"/>
        <rFont val="Arial"/>
        <family val="34"/>
      </rPr>
      <t>1031 LEAD ORES</t>
    </r>
  </si>
  <si>
    <r>
      <rPr>
        <sz val="6"/>
        <rFont val="Arial"/>
        <family val="34"/>
      </rPr>
      <t>1032 ZINC ORES</t>
    </r>
  </si>
  <si>
    <r>
      <rPr>
        <sz val="6"/>
        <rFont val="Arial"/>
        <family val="34"/>
      </rPr>
      <t>104 GOLD &amp; SILVER ORES</t>
    </r>
  </si>
  <si>
    <r>
      <rPr>
        <sz val="6"/>
        <rFont val="Arial"/>
        <family val="34"/>
      </rPr>
      <t>105 BAUXIT/ALUMIN ORES</t>
    </r>
  </si>
  <si>
    <r>
      <rPr>
        <sz val="6"/>
        <rFont val="Arial"/>
        <family val="34"/>
      </rPr>
      <t>106 MANGANESE ORES</t>
    </r>
  </si>
  <si>
    <r>
      <rPr>
        <sz val="6"/>
        <rFont val="Arial"/>
        <family val="34"/>
      </rPr>
      <t>107 TUNGSTEN ORES</t>
    </r>
  </si>
  <si>
    <r>
      <rPr>
        <sz val="6"/>
        <rFont val="Arial"/>
        <family val="34"/>
      </rPr>
      <t>108 CHROMIUM ORES</t>
    </r>
  </si>
  <si>
    <r>
      <rPr>
        <sz val="6"/>
        <rFont val="Arial"/>
        <family val="34"/>
      </rPr>
      <t>109 MISC METAL ORES</t>
    </r>
  </si>
  <si>
    <r>
      <rPr>
        <sz val="6"/>
        <rFont val="Arial"/>
        <family val="34"/>
      </rPr>
      <t>11 COAL</t>
    </r>
  </si>
  <si>
    <r>
      <rPr>
        <sz val="6"/>
        <rFont val="Arial"/>
        <family val="34"/>
      </rPr>
      <t>111 ANTHRACITE</t>
    </r>
  </si>
  <si>
    <r>
      <rPr>
        <sz val="6"/>
        <rFont val="Arial"/>
        <family val="34"/>
      </rPr>
      <t>11111  RAW ANTHRACITE</t>
    </r>
  </si>
  <si>
    <r>
      <rPr>
        <sz val="6"/>
        <rFont val="Arial"/>
        <family val="34"/>
      </rPr>
      <t>11112  CLEAN/PREP ANTHRAC</t>
    </r>
  </si>
  <si>
    <r>
      <rPr>
        <sz val="6"/>
        <rFont val="Arial"/>
        <family val="34"/>
      </rPr>
      <t>112 BITUM COAL/LIGNITE</t>
    </r>
  </si>
  <si>
    <r>
      <rPr>
        <sz val="6"/>
        <rFont val="Arial"/>
        <family val="34"/>
      </rPr>
      <t>1121 BITUMINOUS COAL</t>
    </r>
  </si>
  <si>
    <r>
      <rPr>
        <sz val="6"/>
        <rFont val="Arial"/>
        <family val="34"/>
      </rPr>
      <t>13 PETRO,NAT GAS,GSLN</t>
    </r>
  </si>
  <si>
    <r>
      <rPr>
        <sz val="6"/>
        <rFont val="Arial"/>
        <family val="34"/>
      </rPr>
      <t>131 PETROL/NATURAL GAS</t>
    </r>
  </si>
  <si>
    <r>
      <rPr>
        <sz val="6"/>
        <rFont val="Arial"/>
        <family val="34"/>
      </rPr>
      <t>132 NATURAL GASOLINE</t>
    </r>
  </si>
  <si>
    <r>
      <rPr>
        <sz val="6"/>
        <rFont val="Arial"/>
        <family val="34"/>
      </rPr>
      <t>14 NONMETAL MINERALS</t>
    </r>
  </si>
  <si>
    <r>
      <rPr>
        <sz val="6"/>
        <rFont val="Arial"/>
        <family val="34"/>
      </rPr>
      <t>141 DIM STONE, QUARRY</t>
    </r>
  </si>
  <si>
    <r>
      <rPr>
        <sz val="6"/>
        <rFont val="Arial"/>
        <family val="34"/>
      </rPr>
      <t>142 CRUSHED STONE</t>
    </r>
  </si>
  <si>
    <r>
      <rPr>
        <sz val="6"/>
        <rFont val="Arial"/>
        <family val="34"/>
      </rPr>
      <t>14211 AGRICUL LIMESTONE</t>
    </r>
  </si>
  <si>
    <r>
      <rPr>
        <sz val="6"/>
        <rFont val="Arial"/>
        <family val="34"/>
      </rPr>
      <t>14212  FLUXING STONE/LIME</t>
    </r>
  </si>
  <si>
    <r>
      <rPr>
        <sz val="6"/>
        <rFont val="Arial"/>
        <family val="34"/>
      </rPr>
      <t>14219  CRUSHED STONE NEC</t>
    </r>
  </si>
  <si>
    <r>
      <rPr>
        <sz val="6"/>
        <rFont val="Arial"/>
        <family val="34"/>
      </rPr>
      <t>144 SAND AND GRAVEL</t>
    </r>
  </si>
  <si>
    <r>
      <rPr>
        <sz val="6"/>
        <rFont val="Arial"/>
        <family val="34"/>
      </rPr>
      <t>14411  SAND(AGGRE/BALLAS)</t>
    </r>
  </si>
  <si>
    <r>
      <rPr>
        <sz val="6"/>
        <rFont val="Arial"/>
        <family val="34"/>
      </rPr>
      <t>14412  GRAVEL(AGGR/BALLA)</t>
    </r>
  </si>
  <si>
    <r>
      <rPr>
        <sz val="6"/>
        <rFont val="Arial"/>
        <family val="34"/>
      </rPr>
      <t>14413  INDUST SAND,CRUDE</t>
    </r>
  </si>
  <si>
    <r>
      <rPr>
        <sz val="6"/>
        <rFont val="Arial"/>
        <family val="34"/>
      </rPr>
      <t>145 CLAY,CERAMIC,REFRA</t>
    </r>
  </si>
  <si>
    <r>
      <rPr>
        <sz val="6"/>
        <rFont val="Arial"/>
        <family val="34"/>
      </rPr>
      <t>14511 BENTONITE, CRUDE</t>
    </r>
  </si>
  <si>
    <r>
      <rPr>
        <sz val="6"/>
        <rFont val="Arial"/>
        <family val="34"/>
      </rPr>
      <t>14512  FIRE CLAY, CRUDE</t>
    </r>
  </si>
  <si>
    <r>
      <rPr>
        <sz val="6"/>
        <rFont val="Arial"/>
        <family val="34"/>
      </rPr>
      <t>14514 BALL &amp; KAOLIN CLAY</t>
    </r>
  </si>
  <si>
    <r>
      <rPr>
        <sz val="6"/>
        <rFont val="Arial"/>
        <family val="34"/>
      </rPr>
      <t>147 CHEMICAL MINERALS</t>
    </r>
  </si>
  <si>
    <r>
      <rPr>
        <sz val="6"/>
        <rFont val="Arial"/>
        <family val="34"/>
      </rPr>
      <t>14711 BARITE , CRUDE</t>
    </r>
  </si>
  <si>
    <r>
      <rPr>
        <sz val="6"/>
        <rFont val="Arial"/>
        <family val="34"/>
      </rPr>
      <t>14713  BORATE,POTASH,SODA</t>
    </r>
  </si>
  <si>
    <r>
      <rPr>
        <sz val="6"/>
        <rFont val="Arial"/>
        <family val="34"/>
      </rPr>
      <t>14714  APATITE,PHOSPHATE</t>
    </r>
  </si>
  <si>
    <r>
      <rPr>
        <sz val="6"/>
        <rFont val="Arial"/>
        <family val="34"/>
      </rPr>
      <t>14715  ROCK SALT, CRUDE</t>
    </r>
  </si>
  <si>
    <r>
      <rPr>
        <sz val="6"/>
        <rFont val="Arial"/>
        <family val="34"/>
      </rPr>
      <t>14716 SULPHUR, CRUDE</t>
    </r>
  </si>
  <si>
    <r>
      <rPr>
        <sz val="6"/>
        <rFont val="Arial"/>
        <family val="34"/>
      </rPr>
      <t>149 MISC NONMETAL MINE</t>
    </r>
  </si>
  <si>
    <r>
      <rPr>
        <sz val="6"/>
        <rFont val="Arial"/>
        <family val="34"/>
      </rPr>
      <t>14911  ANHYDRITE,GYPSUM</t>
    </r>
  </si>
  <si>
    <r>
      <rPr>
        <sz val="6"/>
        <rFont val="Arial"/>
        <family val="34"/>
      </rPr>
      <t>14913 ASPHALT AND BITUME</t>
    </r>
  </si>
  <si>
    <r>
      <rPr>
        <sz val="6"/>
        <rFont val="Arial"/>
        <family val="34"/>
      </rPr>
      <t>14914  PUMICE,PUMICITE</t>
    </r>
  </si>
  <si>
    <r>
      <rPr>
        <sz val="6"/>
        <rFont val="Arial"/>
        <family val="34"/>
      </rPr>
      <t>19 ORDNANCE,ACCESSORI</t>
    </r>
  </si>
  <si>
    <r>
      <rPr>
        <sz val="6"/>
        <rFont val="Arial"/>
        <family val="34"/>
      </rPr>
      <t>191 GUNS,HOW ITZ,MORTAR</t>
    </r>
  </si>
  <si>
    <r>
      <rPr>
        <sz val="6"/>
        <rFont val="Arial"/>
        <family val="34"/>
      </rPr>
      <t>192 AMMUNITION,+30 MM</t>
    </r>
  </si>
  <si>
    <r>
      <rPr>
        <sz val="6"/>
        <rFont val="Arial"/>
        <family val="34"/>
      </rPr>
      <t>193 COMBAT VEHICLES</t>
    </r>
  </si>
  <si>
    <r>
      <rPr>
        <sz val="6"/>
        <rFont val="Arial"/>
        <family val="34"/>
      </rPr>
      <t>194 SIGHT/FIRE EQPT</t>
    </r>
  </si>
  <si>
    <r>
      <rPr>
        <sz val="6"/>
        <rFont val="Arial"/>
        <family val="34"/>
      </rPr>
      <t>195 SMALL ARMS,-30 MM</t>
    </r>
  </si>
  <si>
    <r>
      <rPr>
        <sz val="6"/>
        <rFont val="Arial"/>
        <family val="34"/>
      </rPr>
      <t>196 SM ARMS AMMUNITION</t>
    </r>
  </si>
  <si>
    <r>
      <rPr>
        <sz val="6"/>
        <rFont val="Arial"/>
        <family val="34"/>
      </rPr>
      <t>199 MISC ORDNANCE</t>
    </r>
  </si>
  <si>
    <r>
      <rPr>
        <sz val="6"/>
        <rFont val="Arial"/>
        <family val="34"/>
      </rPr>
      <t>20 FOOD/KINDRED PROD</t>
    </r>
  </si>
  <si>
    <r>
      <rPr>
        <sz val="6"/>
        <rFont val="Arial"/>
        <family val="34"/>
      </rPr>
      <t>201 MEAT</t>
    </r>
  </si>
  <si>
    <r>
      <rPr>
        <sz val="6"/>
        <rFont val="Arial"/>
        <family val="34"/>
      </rPr>
      <t>2011 MEAT,FRESH/CHILLED</t>
    </r>
  </si>
  <si>
    <r>
      <rPr>
        <sz val="6"/>
        <rFont val="Arial"/>
        <family val="34"/>
      </rPr>
      <t>2012 MEAT, FRESH FROZEN</t>
    </r>
  </si>
  <si>
    <r>
      <rPr>
        <sz val="6"/>
        <rFont val="Arial"/>
        <family val="34"/>
      </rPr>
      <t>2013 MEAT PRODUCTS</t>
    </r>
  </si>
  <si>
    <r>
      <rPr>
        <sz val="6"/>
        <rFont val="Arial"/>
        <family val="34"/>
      </rPr>
      <t>2014 ANIMAL BY-PRODUCTS</t>
    </r>
  </si>
  <si>
    <r>
      <rPr>
        <sz val="6"/>
        <rFont val="Arial"/>
        <family val="34"/>
      </rPr>
      <t>20141  HIDES,SKINS,PELTS</t>
    </r>
  </si>
  <si>
    <r>
      <rPr>
        <sz val="6"/>
        <rFont val="Arial"/>
        <family val="34"/>
      </rPr>
      <t>2015 DRSD POULTRY FRESH</t>
    </r>
  </si>
  <si>
    <r>
      <rPr>
        <sz val="6"/>
        <rFont val="Arial"/>
        <family val="34"/>
      </rPr>
      <t>2016 DRSD POULTRY FROZE</t>
    </r>
  </si>
  <si>
    <r>
      <rPr>
        <sz val="6"/>
        <rFont val="Arial"/>
        <family val="34"/>
      </rPr>
      <t>2017 PROCESSED POULTRY</t>
    </r>
  </si>
  <si>
    <r>
      <rPr>
        <sz val="6"/>
        <rFont val="Arial"/>
        <family val="34"/>
      </rPr>
      <t>202 DAIRY PRODUCTS</t>
    </r>
  </si>
  <si>
    <r>
      <rPr>
        <sz val="6"/>
        <rFont val="Arial"/>
        <family val="34"/>
      </rPr>
      <t>2021 CREAMERY BUTTER</t>
    </r>
  </si>
  <si>
    <r>
      <rPr>
        <sz val="6"/>
        <rFont val="Arial"/>
        <family val="34"/>
      </rPr>
      <t>2023 CONDENS,EVAP MILK</t>
    </r>
  </si>
  <si>
    <r>
      <rPr>
        <sz val="6"/>
        <rFont val="Arial"/>
        <family val="34"/>
      </rPr>
      <t>2024 ICECREAM/FROZ DESS</t>
    </r>
  </si>
  <si>
    <r>
      <rPr>
        <sz val="6"/>
        <rFont val="Arial"/>
        <family val="34"/>
      </rPr>
      <t>2025 CHEESE DAIRY PROD</t>
    </r>
  </si>
  <si>
    <r>
      <rPr>
        <sz val="6"/>
        <rFont val="Arial"/>
        <family val="34"/>
      </rPr>
      <t>2026 W HOLE/SKIM MILK</t>
    </r>
  </si>
  <si>
    <r>
      <rPr>
        <sz val="6"/>
        <rFont val="Arial"/>
        <family val="34"/>
      </rPr>
      <t>203 CAN FRUITS,VEG,SEA</t>
    </r>
  </si>
  <si>
    <r>
      <rPr>
        <sz val="6"/>
        <rFont val="Arial"/>
        <family val="34"/>
      </rPr>
      <t>2031 CANNED,CURED SEA F</t>
    </r>
  </si>
  <si>
    <r>
      <rPr>
        <sz val="6"/>
        <rFont val="Arial"/>
        <family val="34"/>
      </rPr>
      <t>2032 CANNED SPECIALT.</t>
    </r>
  </si>
  <si>
    <r>
      <rPr>
        <sz val="6"/>
        <rFont val="Arial"/>
        <family val="34"/>
      </rPr>
      <t>2033 CAN FRUITS,VEGETE</t>
    </r>
  </si>
  <si>
    <r>
      <rPr>
        <sz val="6"/>
        <rFont val="Arial"/>
        <family val="34"/>
      </rPr>
      <t>2034 DRIED FRUIT/VEGETE</t>
    </r>
  </si>
  <si>
    <r>
      <rPr>
        <sz val="6"/>
        <rFont val="Arial"/>
        <family val="34"/>
      </rPr>
      <t>2035 FRUIT &amp; VEG SAUCE</t>
    </r>
  </si>
  <si>
    <r>
      <rPr>
        <sz val="6"/>
        <rFont val="Arial"/>
        <family val="34"/>
      </rPr>
      <t>2036 FRESH/FROZEN FISH</t>
    </r>
  </si>
  <si>
    <r>
      <rPr>
        <sz val="6"/>
        <rFont val="Arial"/>
        <family val="34"/>
      </rPr>
      <t>2037 FRZN FRUITS, JUICE</t>
    </r>
  </si>
  <si>
    <r>
      <rPr>
        <sz val="6"/>
        <rFont val="Arial"/>
        <family val="34"/>
      </rPr>
      <t>2038 FROZEN SPECIALT.</t>
    </r>
  </si>
  <si>
    <r>
      <rPr>
        <sz val="6"/>
        <rFont val="Arial"/>
        <family val="34"/>
      </rPr>
      <t>2039 CAN PR FRUITS VEGE</t>
    </r>
  </si>
  <si>
    <r>
      <rPr>
        <sz val="6"/>
        <rFont val="Arial"/>
        <family val="34"/>
      </rPr>
      <t>204 GRAIN MILL PROD</t>
    </r>
  </si>
  <si>
    <r>
      <rPr>
        <sz val="6"/>
        <rFont val="Arial"/>
        <family val="34"/>
      </rPr>
      <t>2041 FLOUR/GRAIN MILL</t>
    </r>
  </si>
  <si>
    <r>
      <rPr>
        <sz val="6"/>
        <rFont val="Arial"/>
        <family val="34"/>
      </rPr>
      <t>20411 W HEAT FLOUR</t>
    </r>
  </si>
  <si>
    <r>
      <rPr>
        <sz val="6"/>
        <rFont val="Arial"/>
        <family val="34"/>
      </rPr>
      <t>20412 W HEAT BRAN</t>
    </r>
  </si>
  <si>
    <r>
      <rPr>
        <sz val="6"/>
        <rFont val="Arial"/>
        <family val="34"/>
      </rPr>
      <t>20421 PREP ANIMAL FEED</t>
    </r>
  </si>
  <si>
    <r>
      <rPr>
        <sz val="6"/>
        <rFont val="Arial"/>
        <family val="34"/>
      </rPr>
      <t>20423  CAN ANIMAL FEED</t>
    </r>
  </si>
  <si>
    <r>
      <rPr>
        <sz val="6"/>
        <rFont val="Arial"/>
        <family val="34"/>
      </rPr>
      <t>2043 CEREAL PREPARATION</t>
    </r>
  </si>
  <si>
    <r>
      <rPr>
        <sz val="6"/>
        <rFont val="Arial"/>
        <family val="34"/>
      </rPr>
      <t>2044 RICE,FLOUR,MEAL</t>
    </r>
  </si>
  <si>
    <r>
      <rPr>
        <sz val="6"/>
        <rFont val="Arial"/>
        <family val="34"/>
      </rPr>
      <t>2045 BLEND/PREPAR FLOUR</t>
    </r>
  </si>
  <si>
    <r>
      <rPr>
        <sz val="6"/>
        <rFont val="Arial"/>
        <family val="34"/>
      </rPr>
      <t>2046 W ET CORN MILLING</t>
    </r>
  </si>
  <si>
    <r>
      <rPr>
        <sz val="6"/>
        <rFont val="Arial"/>
        <family val="34"/>
      </rPr>
      <t>20461  CORN SYRUP</t>
    </r>
  </si>
  <si>
    <r>
      <rPr>
        <sz val="6"/>
        <rFont val="Arial"/>
        <family val="34"/>
      </rPr>
      <t>20462  CORN STARCH</t>
    </r>
  </si>
  <si>
    <r>
      <rPr>
        <sz val="6"/>
        <rFont val="Arial"/>
        <family val="34"/>
      </rPr>
      <t>20463  CORN SUGAR</t>
    </r>
  </si>
  <si>
    <r>
      <rPr>
        <sz val="6"/>
        <rFont val="Arial"/>
        <family val="34"/>
      </rPr>
      <t>20471  DOG,CAT FD EXC CAN</t>
    </r>
  </si>
  <si>
    <r>
      <rPr>
        <sz val="6"/>
        <rFont val="Arial"/>
        <family val="34"/>
      </rPr>
      <t>20472  CANNED DOG, CAT FD</t>
    </r>
  </si>
  <si>
    <r>
      <rPr>
        <sz val="6"/>
        <rFont val="Arial"/>
        <family val="34"/>
      </rPr>
      <t>205 BAKERY PRODUCTS</t>
    </r>
  </si>
  <si>
    <r>
      <rPr>
        <sz val="6"/>
        <rFont val="Arial"/>
        <family val="34"/>
      </rPr>
      <t>206 SUGAR (BEET/CANE)</t>
    </r>
  </si>
  <si>
    <r>
      <rPr>
        <sz val="6"/>
        <rFont val="Arial"/>
        <family val="34"/>
      </rPr>
      <t>2061 SUGAR MILL PROD.</t>
    </r>
  </si>
  <si>
    <r>
      <rPr>
        <sz val="6"/>
        <rFont val="Arial"/>
        <family val="34"/>
      </rPr>
      <t>20611  RAW CANE/BEET SGAR</t>
    </r>
  </si>
  <si>
    <r>
      <rPr>
        <sz val="6"/>
        <rFont val="Arial"/>
        <family val="34"/>
      </rPr>
      <t>20616 SUGAR MOLASSES</t>
    </r>
  </si>
  <si>
    <r>
      <rPr>
        <sz val="6"/>
        <rFont val="Arial"/>
        <family val="34"/>
      </rPr>
      <t>20617 BLACKSTRAP MOLASSE</t>
    </r>
  </si>
  <si>
    <r>
      <rPr>
        <sz val="6"/>
        <rFont val="Arial"/>
        <family val="34"/>
      </rPr>
      <t>2062 SUGAR,REFINED CANE</t>
    </r>
  </si>
  <si>
    <r>
      <rPr>
        <sz val="6"/>
        <rFont val="Arial"/>
        <family val="34"/>
      </rPr>
      <t>20625 SUGAR REF BY-PROD</t>
    </r>
  </si>
  <si>
    <r>
      <rPr>
        <sz val="6"/>
        <rFont val="Arial"/>
        <family val="34"/>
      </rPr>
      <t>20626  PULP,MOLASSES,BEET</t>
    </r>
  </si>
  <si>
    <r>
      <rPr>
        <sz val="6"/>
        <rFont val="Arial"/>
        <family val="34"/>
      </rPr>
      <t>207 CONFECTIONERY PRD</t>
    </r>
  </si>
  <si>
    <r>
      <rPr>
        <sz val="6"/>
        <rFont val="Arial"/>
        <family val="34"/>
      </rPr>
      <t>208 BEVERAGES EXTRACT</t>
    </r>
  </si>
  <si>
    <r>
      <rPr>
        <sz val="6"/>
        <rFont val="Arial"/>
        <family val="34"/>
      </rPr>
      <t>20821  BEER,ALE,PORTER</t>
    </r>
  </si>
  <si>
    <r>
      <rPr>
        <sz val="6"/>
        <rFont val="Arial"/>
        <family val="34"/>
      </rPr>
      <t>20823  MALT EXTRACT</t>
    </r>
  </si>
  <si>
    <r>
      <rPr>
        <sz val="6"/>
        <rFont val="Arial"/>
        <family val="34"/>
      </rPr>
      <t>2083 MALT</t>
    </r>
  </si>
  <si>
    <r>
      <rPr>
        <sz val="6"/>
        <rFont val="Arial"/>
        <family val="34"/>
      </rPr>
      <t>2084 W INES,BRANDY</t>
    </r>
  </si>
  <si>
    <r>
      <rPr>
        <sz val="6"/>
        <rFont val="Arial"/>
        <family val="34"/>
      </rPr>
      <t>20851  DISTILLED LIQUORS</t>
    </r>
  </si>
  <si>
    <r>
      <rPr>
        <sz val="6"/>
        <rFont val="Arial"/>
        <family val="34"/>
      </rPr>
      <t>20859 BY-PRD OF LIQUOR</t>
    </r>
  </si>
  <si>
    <r>
      <rPr>
        <sz val="6"/>
        <rFont val="Arial"/>
        <family val="34"/>
      </rPr>
      <t>2086 BTLD/CANNED DRINKS</t>
    </r>
  </si>
  <si>
    <r>
      <rPr>
        <sz val="6"/>
        <rFont val="Arial"/>
        <family val="34"/>
      </rPr>
      <t>2087 MISC EXTRACT/SYRUP</t>
    </r>
  </si>
  <si>
    <r>
      <rPr>
        <sz val="6"/>
        <rFont val="Arial"/>
        <family val="34"/>
      </rPr>
      <t>209 MISC FOOD PREP.</t>
    </r>
  </si>
  <si>
    <r>
      <rPr>
        <sz val="6"/>
        <rFont val="Arial"/>
        <family val="34"/>
      </rPr>
      <t>20911  COTTONSEED OIL</t>
    </r>
  </si>
  <si>
    <r>
      <rPr>
        <sz val="6"/>
        <rFont val="Arial"/>
        <family val="34"/>
      </rPr>
      <t>20914  COTTONSEED CAKE</t>
    </r>
  </si>
  <si>
    <r>
      <rPr>
        <sz val="6"/>
        <rFont val="Arial"/>
        <family val="34"/>
      </rPr>
      <t>20921 SOYBEAN OIL</t>
    </r>
  </si>
  <si>
    <r>
      <rPr>
        <sz val="6"/>
        <rFont val="Arial"/>
        <family val="34"/>
      </rPr>
      <t>20923 SOYBEAN CAKE</t>
    </r>
  </si>
  <si>
    <r>
      <rPr>
        <sz val="6"/>
        <rFont val="Arial"/>
        <family val="34"/>
      </rPr>
      <t>2093 VEG &amp; NUT OILS</t>
    </r>
  </si>
  <si>
    <r>
      <rPr>
        <sz val="6"/>
        <rFont val="Arial"/>
        <family val="34"/>
      </rPr>
      <t>2094 MARINE FATS/OILS</t>
    </r>
  </si>
  <si>
    <r>
      <rPr>
        <sz val="6"/>
        <rFont val="Arial"/>
        <family val="34"/>
      </rPr>
      <t>2095 ROASTED COFFEE</t>
    </r>
  </si>
  <si>
    <r>
      <rPr>
        <sz val="6"/>
        <rFont val="Arial"/>
        <family val="34"/>
      </rPr>
      <t>2096 SHRNG, TABLE OILS</t>
    </r>
  </si>
  <si>
    <r>
      <rPr>
        <sz val="6"/>
        <rFont val="Arial"/>
        <family val="34"/>
      </rPr>
      <t>2097 ICE, NATURAL/MANUF</t>
    </r>
  </si>
  <si>
    <r>
      <rPr>
        <sz val="6"/>
        <rFont val="Arial"/>
        <family val="34"/>
      </rPr>
      <t>2098 MACARONI,SPAGHETTI</t>
    </r>
  </si>
  <si>
    <r>
      <rPr>
        <sz val="6"/>
        <rFont val="Arial"/>
        <family val="34"/>
      </rPr>
      <t>21 TOBACCO PRODUCTS</t>
    </r>
  </si>
  <si>
    <r>
      <rPr>
        <sz val="6"/>
        <rFont val="Arial"/>
        <family val="34"/>
      </rPr>
      <t>211 CIGARETTES</t>
    </r>
  </si>
  <si>
    <r>
      <rPr>
        <sz val="6"/>
        <rFont val="Arial"/>
        <family val="34"/>
      </rPr>
      <t>212 CIGARS</t>
    </r>
  </si>
  <si>
    <r>
      <rPr>
        <sz val="6"/>
        <rFont val="Arial"/>
        <family val="34"/>
      </rPr>
      <t>213 CHEW /SMOKE TOBACCO</t>
    </r>
  </si>
  <si>
    <r>
      <rPr>
        <sz val="6"/>
        <rFont val="Arial"/>
        <family val="34"/>
      </rPr>
      <t>214 STEMME/REDRY TOBAC</t>
    </r>
  </si>
  <si>
    <r>
      <rPr>
        <sz val="6"/>
        <rFont val="Arial"/>
        <family val="34"/>
      </rPr>
      <t>22 TEXTILE MILL PROD</t>
    </r>
  </si>
  <si>
    <r>
      <rPr>
        <sz val="6"/>
        <rFont val="Arial"/>
        <family val="34"/>
      </rPr>
      <t>221 COTTON BROAD W OVEN</t>
    </r>
  </si>
  <si>
    <r>
      <rPr>
        <sz val="6"/>
        <rFont val="Arial"/>
        <family val="34"/>
      </rPr>
      <t>222 MANMADE FIBER/SILK</t>
    </r>
  </si>
  <si>
    <r>
      <rPr>
        <sz val="6"/>
        <rFont val="Arial"/>
        <family val="34"/>
      </rPr>
      <t>223 W OOL BROAD W OVEN F</t>
    </r>
  </si>
  <si>
    <r>
      <rPr>
        <sz val="6"/>
        <rFont val="Arial"/>
        <family val="34"/>
      </rPr>
      <t>224 NARROW FABRICS</t>
    </r>
  </si>
  <si>
    <r>
      <rPr>
        <sz val="6"/>
        <rFont val="Arial"/>
        <family val="34"/>
      </rPr>
      <t>225 KNIT FABRICS</t>
    </r>
  </si>
  <si>
    <r>
      <rPr>
        <sz val="6"/>
        <rFont val="Arial"/>
        <family val="34"/>
      </rPr>
      <t>227 FLOOR COVER,TEXTIL</t>
    </r>
  </si>
  <si>
    <r>
      <rPr>
        <sz val="6"/>
        <rFont val="Arial"/>
        <family val="34"/>
      </rPr>
      <t>228 YARN AND THREAD</t>
    </r>
  </si>
  <si>
    <r>
      <rPr>
        <sz val="6"/>
        <rFont val="Arial"/>
        <family val="34"/>
      </rPr>
      <t>229 MISC TEXTILE GOODS</t>
    </r>
  </si>
  <si>
    <r>
      <rPr>
        <sz val="6"/>
        <rFont val="Arial"/>
        <family val="34"/>
      </rPr>
      <t>2296 TIRE CORD/FABRICS</t>
    </r>
  </si>
  <si>
    <r>
      <rPr>
        <sz val="6"/>
        <rFont val="Arial"/>
        <family val="34"/>
      </rPr>
      <t>2297 W OOL AND MOHAIR</t>
    </r>
  </si>
  <si>
    <r>
      <rPr>
        <sz val="6"/>
        <rFont val="Arial"/>
        <family val="34"/>
      </rPr>
      <t>2298 CORDAGE AND TW INE</t>
    </r>
  </si>
  <si>
    <r>
      <rPr>
        <sz val="6"/>
        <rFont val="Arial"/>
        <family val="34"/>
      </rPr>
      <t>23 APPAR/FINISH TEXTI</t>
    </r>
  </si>
  <si>
    <r>
      <rPr>
        <sz val="6"/>
        <rFont val="Arial"/>
        <family val="34"/>
      </rPr>
      <t>231 MENS/BOYS CLOTHING</t>
    </r>
  </si>
  <si>
    <r>
      <rPr>
        <sz val="6"/>
        <rFont val="Arial"/>
        <family val="34"/>
      </rPr>
      <t>233 W OMEN,INFANT CLOTH</t>
    </r>
  </si>
  <si>
    <r>
      <rPr>
        <sz val="6"/>
        <rFont val="Arial"/>
        <family val="34"/>
      </rPr>
      <t>235 MILLINERY,HAT/CAP</t>
    </r>
  </si>
  <si>
    <r>
      <rPr>
        <sz val="6"/>
        <rFont val="Arial"/>
        <family val="34"/>
      </rPr>
      <t>237 FUR GOODS</t>
    </r>
  </si>
  <si>
    <r>
      <rPr>
        <sz val="6"/>
        <rFont val="Arial"/>
        <family val="34"/>
      </rPr>
      <t>238 MISC APPAREL/ACCES</t>
    </r>
  </si>
  <si>
    <r>
      <rPr>
        <sz val="6"/>
        <rFont val="Arial"/>
        <family val="34"/>
      </rPr>
      <t>239 MISC FABRIC TEXTIL</t>
    </r>
  </si>
  <si>
    <r>
      <rPr>
        <sz val="6"/>
        <rFont val="Arial"/>
        <family val="34"/>
      </rPr>
      <t>24 LUMBER &amp; W OOD PROD</t>
    </r>
  </si>
  <si>
    <r>
      <rPr>
        <sz val="6"/>
        <rFont val="Arial"/>
        <family val="34"/>
      </rPr>
      <t>241 PRIM FOREST PRD</t>
    </r>
  </si>
  <si>
    <r>
      <rPr>
        <sz val="6"/>
        <rFont val="Arial"/>
        <family val="34"/>
      </rPr>
      <t>24114 PULPW OOD LOGS</t>
    </r>
  </si>
  <si>
    <r>
      <rPr>
        <sz val="6"/>
        <rFont val="Arial"/>
        <family val="34"/>
      </rPr>
      <t>24115 PULPW OOD/W OOD CHIP</t>
    </r>
  </si>
  <si>
    <r>
      <rPr>
        <sz val="6"/>
        <rFont val="Arial"/>
        <family val="34"/>
      </rPr>
      <t>24116 W OOD POSTS,POLES</t>
    </r>
  </si>
  <si>
    <r>
      <rPr>
        <sz val="6"/>
        <rFont val="Arial"/>
        <family val="34"/>
      </rPr>
      <t>242 SAW MILL/PLANMILL</t>
    </r>
  </si>
  <si>
    <r>
      <rPr>
        <sz val="6"/>
        <rFont val="Arial"/>
        <family val="34"/>
      </rPr>
      <t>2421 LUMBER STOCK</t>
    </r>
  </si>
  <si>
    <r>
      <rPr>
        <sz val="6"/>
        <rFont val="Arial"/>
        <family val="34"/>
      </rPr>
      <t>24212 SAW ED TIES</t>
    </r>
  </si>
  <si>
    <r>
      <rPr>
        <sz val="6"/>
        <rFont val="Arial"/>
        <family val="34"/>
      </rPr>
      <t>2429 MISC SAW MILL</t>
    </r>
  </si>
  <si>
    <r>
      <rPr>
        <sz val="6"/>
        <rFont val="Arial"/>
        <family val="34"/>
      </rPr>
      <t>243 MILLW ORK, PLYW OOD</t>
    </r>
  </si>
  <si>
    <r>
      <rPr>
        <sz val="6"/>
        <rFont val="Arial"/>
        <family val="34"/>
      </rPr>
      <t>2431 MILLW ORK</t>
    </r>
  </si>
  <si>
    <r>
      <rPr>
        <sz val="6"/>
        <rFont val="Arial"/>
        <family val="34"/>
      </rPr>
      <t>2432 VENEER, PLYW OOD</t>
    </r>
  </si>
  <si>
    <r>
      <rPr>
        <sz val="6"/>
        <rFont val="Arial"/>
        <family val="34"/>
      </rPr>
      <t>244 W OODEN CONTAINERS</t>
    </r>
  </si>
  <si>
    <r>
      <rPr>
        <sz val="6"/>
        <rFont val="Arial"/>
        <family val="34"/>
      </rPr>
      <t>249 MISC W OOD PRODUCTS</t>
    </r>
  </si>
  <si>
    <r>
      <rPr>
        <sz val="6"/>
        <rFont val="Arial"/>
        <family val="34"/>
      </rPr>
      <t>2491 CREOSOTED/OIL W OOD</t>
    </r>
  </si>
  <si>
    <r>
      <rPr>
        <sz val="6"/>
        <rFont val="Arial"/>
        <family val="34"/>
      </rPr>
      <t>25 FURNITURE,FIXTURES</t>
    </r>
  </si>
  <si>
    <r>
      <rPr>
        <sz val="6"/>
        <rFont val="Arial"/>
        <family val="34"/>
      </rPr>
      <t>251 HOUSE/OFFICE FURNI</t>
    </r>
  </si>
  <si>
    <r>
      <rPr>
        <sz val="6"/>
        <rFont val="Arial"/>
        <family val="34"/>
      </rPr>
      <t>253 PUBLIC BLDG FURNIT</t>
    </r>
  </si>
  <si>
    <r>
      <rPr>
        <sz val="6"/>
        <rFont val="Arial"/>
        <family val="34"/>
      </rPr>
      <t>254 PARTITION,SHELVING</t>
    </r>
  </si>
  <si>
    <r>
      <rPr>
        <sz val="6"/>
        <rFont val="Arial"/>
        <family val="34"/>
      </rPr>
      <t>259 MISC FURNITURE</t>
    </r>
  </si>
  <si>
    <r>
      <rPr>
        <sz val="6"/>
        <rFont val="Arial"/>
        <family val="34"/>
      </rPr>
      <t>26 PULP,PAPER ALLIED</t>
    </r>
  </si>
  <si>
    <r>
      <rPr>
        <sz val="6"/>
        <rFont val="Arial"/>
        <family val="34"/>
      </rPr>
      <t>261 PULP,PULP MILL PRD</t>
    </r>
  </si>
  <si>
    <r>
      <rPr>
        <sz val="6"/>
        <rFont val="Arial"/>
        <family val="34"/>
      </rPr>
      <t>26111  PULP</t>
    </r>
  </si>
  <si>
    <r>
      <rPr>
        <sz val="6"/>
        <rFont val="Arial"/>
        <family val="34"/>
      </rPr>
      <t>262 PAPER,XCPT BUILD</t>
    </r>
  </si>
  <si>
    <r>
      <rPr>
        <sz val="6"/>
        <rFont val="Arial"/>
        <family val="34"/>
      </rPr>
      <t>26211  NEW SPRINT</t>
    </r>
  </si>
  <si>
    <r>
      <rPr>
        <sz val="6"/>
        <rFont val="Arial"/>
        <family val="34"/>
      </rPr>
      <t>26212  GROUND W OOD PAPER</t>
    </r>
  </si>
  <si>
    <r>
      <rPr>
        <sz val="6"/>
        <rFont val="Arial"/>
        <family val="34"/>
      </rPr>
      <t>26213 PRINTING PAPER</t>
    </r>
  </si>
  <si>
    <r>
      <rPr>
        <sz val="6"/>
        <rFont val="Arial"/>
        <family val="34"/>
      </rPr>
      <t>26214 W RAPPING PAPER</t>
    </r>
  </si>
  <si>
    <r>
      <rPr>
        <sz val="6"/>
        <rFont val="Arial"/>
        <family val="34"/>
      </rPr>
      <t>26217 SPEC INDUST. PAPER</t>
    </r>
  </si>
  <si>
    <r>
      <rPr>
        <sz val="6"/>
        <rFont val="Arial"/>
        <family val="34"/>
      </rPr>
      <t>26218 SANITARY TISSUE</t>
    </r>
  </si>
  <si>
    <r>
      <rPr>
        <sz val="6"/>
        <rFont val="Arial"/>
        <family val="34"/>
      </rPr>
      <t>263 PAPERBOARD,PULPBRD</t>
    </r>
  </si>
  <si>
    <r>
      <rPr>
        <sz val="6"/>
        <rFont val="Arial"/>
        <family val="34"/>
      </rPr>
      <t>264 CONVERTED PAPER</t>
    </r>
  </si>
  <si>
    <r>
      <rPr>
        <sz val="6"/>
        <rFont val="Arial"/>
        <family val="34"/>
      </rPr>
      <t>2643 PAPER BAGS</t>
    </r>
  </si>
  <si>
    <r>
      <rPr>
        <sz val="6"/>
        <rFont val="Arial"/>
        <family val="34"/>
      </rPr>
      <t>26471 SAN TISSUES/HEALTH</t>
    </r>
  </si>
  <si>
    <r>
      <rPr>
        <sz val="6"/>
        <rFont val="Arial"/>
        <family val="34"/>
      </rPr>
      <t>265 CONTAINERS &amp; BOXES</t>
    </r>
  </si>
  <si>
    <r>
      <rPr>
        <sz val="6"/>
        <rFont val="Arial"/>
        <family val="34"/>
      </rPr>
      <t>266 BUILDING PAPER/BRD</t>
    </r>
  </si>
  <si>
    <r>
      <rPr>
        <sz val="6"/>
        <rFont val="Arial"/>
        <family val="34"/>
      </rPr>
      <t>26613 W ALLBOARD</t>
    </r>
  </si>
  <si>
    <r>
      <rPr>
        <sz val="6"/>
        <rFont val="Arial"/>
        <family val="34"/>
      </rPr>
      <t>27 PRINTED MATTER</t>
    </r>
  </si>
  <si>
    <r>
      <rPr>
        <sz val="6"/>
        <rFont val="Arial"/>
        <family val="34"/>
      </rPr>
      <t>271 NEW SPAPERS</t>
    </r>
  </si>
  <si>
    <r>
      <rPr>
        <sz val="6"/>
        <rFont val="Arial"/>
        <family val="34"/>
      </rPr>
      <t>272 PERIODICALS</t>
    </r>
  </si>
  <si>
    <r>
      <rPr>
        <sz val="6"/>
        <rFont val="Arial"/>
        <family val="34"/>
      </rPr>
      <t>273 BOOKS</t>
    </r>
  </si>
  <si>
    <r>
      <rPr>
        <sz val="6"/>
        <rFont val="Arial"/>
        <family val="34"/>
      </rPr>
      <t>274 MISC PRINT MATTER</t>
    </r>
  </si>
  <si>
    <r>
      <rPr>
        <sz val="6"/>
        <rFont val="Arial"/>
        <family val="34"/>
      </rPr>
      <t>276 MANIFOLD BUSN FORM</t>
    </r>
  </si>
  <si>
    <r>
      <rPr>
        <sz val="6"/>
        <rFont val="Arial"/>
        <family val="34"/>
      </rPr>
      <t>277 GREETING CARDS</t>
    </r>
  </si>
  <si>
    <r>
      <rPr>
        <sz val="6"/>
        <rFont val="Arial"/>
        <family val="34"/>
      </rPr>
      <t>278 BLANKBOOK, BINDER</t>
    </r>
  </si>
  <si>
    <r>
      <rPr>
        <sz val="6"/>
        <rFont val="Arial"/>
        <family val="34"/>
      </rPr>
      <t>279 PRD SERVICE INDUST</t>
    </r>
  </si>
  <si>
    <r>
      <rPr>
        <sz val="6"/>
        <rFont val="Arial"/>
        <family val="34"/>
      </rPr>
      <t>28 CHEMICAL PRODUCTS</t>
    </r>
  </si>
  <si>
    <r>
      <rPr>
        <sz val="6"/>
        <rFont val="Arial"/>
        <family val="34"/>
      </rPr>
      <t>281 INDST CHEMICALS</t>
    </r>
  </si>
  <si>
    <r>
      <rPr>
        <sz val="6"/>
        <rFont val="Arial"/>
        <family val="34"/>
      </rPr>
      <t>2812 SODIUM,PTSM,CHEMS</t>
    </r>
  </si>
  <si>
    <r>
      <rPr>
        <sz val="6"/>
        <rFont val="Arial"/>
        <family val="34"/>
      </rPr>
      <t>28123 SODIUM CPD</t>
    </r>
  </si>
  <si>
    <r>
      <rPr>
        <sz val="6"/>
        <rFont val="Arial"/>
        <family val="34"/>
      </rPr>
      <t>2813 IND GASE,COMPRESSE</t>
    </r>
  </si>
  <si>
    <r>
      <rPr>
        <sz val="6"/>
        <rFont val="Arial"/>
        <family val="34"/>
      </rPr>
      <t>2814 CRUDE FROM COALTAR</t>
    </r>
  </si>
  <si>
    <r>
      <rPr>
        <sz val="6"/>
        <rFont val="Arial"/>
        <family val="34"/>
      </rPr>
      <t>2816 INORGANIC PIGMENTS</t>
    </r>
  </si>
  <si>
    <r>
      <rPr>
        <sz val="6"/>
        <rFont val="Arial"/>
        <family val="34"/>
      </rPr>
      <t>2818 MISC IND ORG CHEMC</t>
    </r>
  </si>
  <si>
    <r>
      <rPr>
        <sz val="6"/>
        <rFont val="Arial"/>
        <family val="34"/>
      </rPr>
      <t>28184  ALCOHOLS</t>
    </r>
  </si>
  <si>
    <r>
      <rPr>
        <sz val="6"/>
        <rFont val="Arial"/>
        <family val="34"/>
      </rPr>
      <t>2819 MISC IND INOR CHEM</t>
    </r>
  </si>
  <si>
    <r>
      <rPr>
        <sz val="6"/>
        <rFont val="Arial"/>
        <family val="34"/>
      </rPr>
      <t>28193 SULPHURIC ACID</t>
    </r>
  </si>
  <si>
    <r>
      <rPr>
        <sz val="6"/>
        <rFont val="Arial"/>
        <family val="34"/>
      </rPr>
      <t>282 PLSTC MATERIAL,SYN</t>
    </r>
  </si>
  <si>
    <r>
      <rPr>
        <sz val="6"/>
        <rFont val="Arial"/>
        <family val="34"/>
      </rPr>
      <t>28212 SYNTHETIC RUBBER</t>
    </r>
  </si>
  <si>
    <r>
      <rPr>
        <sz val="6"/>
        <rFont val="Arial"/>
        <family val="34"/>
      </rPr>
      <t>28213 SYNTHETIC FIBERS</t>
    </r>
  </si>
  <si>
    <r>
      <rPr>
        <sz val="6"/>
        <rFont val="Arial"/>
        <family val="34"/>
      </rPr>
      <t>283 DRUG (BIO PRD)</t>
    </r>
  </si>
  <si>
    <r>
      <rPr>
        <sz val="6"/>
        <rFont val="Arial"/>
        <family val="34"/>
      </rPr>
      <t>284 SOAP,DTRGNS,CLNG</t>
    </r>
  </si>
  <si>
    <r>
      <rPr>
        <sz val="6"/>
        <rFont val="Arial"/>
        <family val="34"/>
      </rPr>
      <t>2841 SOAP &amp; OTH DTRGNS</t>
    </r>
  </si>
  <si>
    <r>
      <rPr>
        <sz val="6"/>
        <rFont val="Arial"/>
        <family val="34"/>
      </rPr>
      <t>285 PAINTS,VRNSHS,LACQ</t>
    </r>
  </si>
  <si>
    <r>
      <rPr>
        <sz val="6"/>
        <rFont val="Arial"/>
        <family val="34"/>
      </rPr>
      <t>286 GUM AND W OOD CHEM</t>
    </r>
  </si>
  <si>
    <r>
      <rPr>
        <sz val="6"/>
        <rFont val="Arial"/>
        <family val="34"/>
      </rPr>
      <t>287 AGRICULTURAL CHEM</t>
    </r>
  </si>
  <si>
    <r>
      <rPr>
        <sz val="6"/>
        <rFont val="Arial"/>
        <family val="34"/>
      </rPr>
      <t>2871 FERTILIZERS</t>
    </r>
  </si>
  <si>
    <r>
      <rPr>
        <sz val="6"/>
        <rFont val="Arial"/>
        <family val="34"/>
      </rPr>
      <t>289 MISC CHEMICAL PRD</t>
    </r>
  </si>
  <si>
    <r>
      <rPr>
        <sz val="6"/>
        <rFont val="Arial"/>
        <family val="34"/>
      </rPr>
      <t>2892 EXPLOSIVES</t>
    </r>
  </si>
  <si>
    <r>
      <rPr>
        <sz val="6"/>
        <rFont val="Arial"/>
        <family val="34"/>
      </rPr>
      <t>28991 SALT, COMMON</t>
    </r>
  </si>
  <si>
    <r>
      <rPr>
        <sz val="6"/>
        <rFont val="Arial"/>
        <family val="34"/>
      </rPr>
      <t>29 PETROLEUM/COAL PRD</t>
    </r>
  </si>
  <si>
    <r>
      <rPr>
        <sz val="6"/>
        <rFont val="Arial"/>
        <family val="34"/>
      </rPr>
      <t>291 PRD OF PETROL REFI</t>
    </r>
  </si>
  <si>
    <r>
      <rPr>
        <sz val="6"/>
        <rFont val="Arial"/>
        <family val="34"/>
      </rPr>
      <t>29111  GSLN,JET,HIGH VOLA</t>
    </r>
  </si>
  <si>
    <r>
      <rPr>
        <sz val="6"/>
        <rFont val="Arial"/>
        <family val="34"/>
      </rPr>
      <t>29112  KEROSENE</t>
    </r>
  </si>
  <si>
    <r>
      <rPr>
        <sz val="6"/>
        <rFont val="Arial"/>
        <family val="34"/>
      </rPr>
      <t>29113  DISTILLAT FUEL OIL</t>
    </r>
  </si>
  <si>
    <r>
      <rPr>
        <sz val="6"/>
        <rFont val="Arial"/>
        <family val="34"/>
      </rPr>
      <t>29114 LUBRI,SIMILAR OILS</t>
    </r>
  </si>
  <si>
    <r>
      <rPr>
        <sz val="6"/>
        <rFont val="Arial"/>
        <family val="34"/>
      </rPr>
      <t>29115 LUBRICAT GREASES</t>
    </r>
  </si>
  <si>
    <r>
      <rPr>
        <sz val="6"/>
        <rFont val="Arial"/>
        <family val="34"/>
      </rPr>
      <t>29116  ASPHALT,TAR,PITCHE</t>
    </r>
  </si>
  <si>
    <r>
      <rPr>
        <sz val="6"/>
        <rFont val="Arial"/>
        <family val="34"/>
      </rPr>
      <t>29117  RESIDUAL FUEL OIL</t>
    </r>
  </si>
  <si>
    <r>
      <rPr>
        <sz val="6"/>
        <rFont val="Arial"/>
        <family val="34"/>
      </rPr>
      <t>29119 PETROLEUM REFINING</t>
    </r>
  </si>
  <si>
    <r>
      <rPr>
        <sz val="6"/>
        <rFont val="Arial"/>
        <family val="34"/>
      </rPr>
      <t>2912 LIQUEFIED PETROLEU</t>
    </r>
  </si>
  <si>
    <r>
      <rPr>
        <sz val="6"/>
        <rFont val="Arial"/>
        <family val="34"/>
      </rPr>
      <t>295 PAVING/ROOFING MAT</t>
    </r>
  </si>
  <si>
    <r>
      <rPr>
        <sz val="6"/>
        <rFont val="Arial"/>
        <family val="34"/>
      </rPr>
      <t>2951 ASPHALT PAVING BLC</t>
    </r>
  </si>
  <si>
    <r>
      <rPr>
        <sz val="6"/>
        <rFont val="Arial"/>
        <family val="34"/>
      </rPr>
      <t>2952 ASPHALT FELT/COAT</t>
    </r>
  </si>
  <si>
    <r>
      <rPr>
        <sz val="6"/>
        <rFont val="Arial"/>
        <family val="34"/>
      </rPr>
      <t>299 MSC PETROLEUM/COAL</t>
    </r>
  </si>
  <si>
    <r>
      <rPr>
        <sz val="6"/>
        <rFont val="Arial"/>
        <family val="34"/>
      </rPr>
      <t>29911  COAL/COKE BRIQUETT</t>
    </r>
  </si>
  <si>
    <r>
      <rPr>
        <sz val="6"/>
        <rFont val="Arial"/>
        <family val="34"/>
      </rPr>
      <t>29913 PETROLEUM COKE</t>
    </r>
  </si>
  <si>
    <r>
      <rPr>
        <sz val="6"/>
        <rFont val="Arial"/>
        <family val="34"/>
      </rPr>
      <t>29914  COKE PRD FROM COAL</t>
    </r>
  </si>
  <si>
    <r>
      <rPr>
        <sz val="6"/>
        <rFont val="Arial"/>
        <family val="34"/>
      </rPr>
      <t>30 RUBBER AND PLASTIC</t>
    </r>
  </si>
  <si>
    <r>
      <rPr>
        <sz val="6"/>
        <rFont val="Arial"/>
        <family val="34"/>
      </rPr>
      <t>301 TIRES,INNER TUBES</t>
    </r>
  </si>
  <si>
    <r>
      <rPr>
        <sz val="6"/>
        <rFont val="Arial"/>
        <family val="34"/>
      </rPr>
      <t>302 RUBBER/PLAST FOOTW</t>
    </r>
  </si>
  <si>
    <r>
      <rPr>
        <sz val="6"/>
        <rFont val="Arial"/>
        <family val="34"/>
      </rPr>
      <t>303 RECLAIMED RUBBER</t>
    </r>
  </si>
  <si>
    <r>
      <rPr>
        <sz val="6"/>
        <rFont val="Arial"/>
        <family val="34"/>
      </rPr>
      <t>304 RUBBER/PLASTC HOSE</t>
    </r>
  </si>
  <si>
    <r>
      <rPr>
        <sz val="6"/>
        <rFont val="Arial"/>
        <family val="34"/>
      </rPr>
      <t>306 MISC FABRD RUBBER</t>
    </r>
  </si>
  <si>
    <r>
      <rPr>
        <sz val="6"/>
        <rFont val="Arial"/>
        <family val="34"/>
      </rPr>
      <t>307 MISC PLASTIC PRODS</t>
    </r>
  </si>
  <si>
    <r>
      <rPr>
        <sz val="6"/>
        <rFont val="Arial"/>
        <family val="34"/>
      </rPr>
      <t>31 LEATHER PRODUCTS</t>
    </r>
  </si>
  <si>
    <r>
      <rPr>
        <sz val="6"/>
        <rFont val="Arial"/>
        <family val="34"/>
      </rPr>
      <t>311 LEATHER</t>
    </r>
  </si>
  <si>
    <r>
      <rPr>
        <sz val="6"/>
        <rFont val="Arial"/>
        <family val="34"/>
      </rPr>
      <t>312 IND LEATHER BELTS</t>
    </r>
  </si>
  <si>
    <r>
      <rPr>
        <sz val="6"/>
        <rFont val="Arial"/>
        <family val="34"/>
      </rPr>
      <t>313 BOOT/SHOE CUT STCK</t>
    </r>
  </si>
  <si>
    <r>
      <rPr>
        <sz val="6"/>
        <rFont val="Arial"/>
        <family val="34"/>
      </rPr>
      <t>314 FOOTW EAR,EXC RUBBR</t>
    </r>
  </si>
  <si>
    <r>
      <rPr>
        <sz val="6"/>
        <rFont val="Arial"/>
        <family val="34"/>
      </rPr>
      <t>315 LEATHER GLOVES/MIT</t>
    </r>
  </si>
  <si>
    <r>
      <rPr>
        <sz val="6"/>
        <rFont val="Arial"/>
        <family val="34"/>
      </rPr>
      <t>316 LUGGAGE, HANDBAGS</t>
    </r>
  </si>
  <si>
    <r>
      <rPr>
        <sz val="6"/>
        <rFont val="Arial"/>
        <family val="34"/>
      </rPr>
      <t>319 MISC LEATHER GOODS</t>
    </r>
  </si>
  <si>
    <r>
      <rPr>
        <sz val="6"/>
        <rFont val="Arial"/>
        <family val="34"/>
      </rPr>
      <t>32 STONE, CLAY, GLASS</t>
    </r>
  </si>
  <si>
    <r>
      <rPr>
        <sz val="6"/>
        <rFont val="Arial"/>
        <family val="34"/>
      </rPr>
      <t>321 FLAT GLASS</t>
    </r>
  </si>
  <si>
    <r>
      <rPr>
        <sz val="6"/>
        <rFont val="Arial"/>
        <family val="34"/>
      </rPr>
      <t>322 GLASS &amp; GLASSW ARE</t>
    </r>
  </si>
  <si>
    <r>
      <rPr>
        <sz val="6"/>
        <rFont val="Arial"/>
        <family val="34"/>
      </rPr>
      <t>3221 GLASS CONTAINERS</t>
    </r>
  </si>
  <si>
    <r>
      <rPr>
        <sz val="6"/>
        <rFont val="Arial"/>
        <family val="34"/>
      </rPr>
      <t>324 HYDRAULIC CEMENT</t>
    </r>
  </si>
  <si>
    <r>
      <rPr>
        <sz val="6"/>
        <rFont val="Arial"/>
        <family val="34"/>
      </rPr>
      <t>32411  CEMENT,HYDLC,PORTD</t>
    </r>
  </si>
  <si>
    <r>
      <rPr>
        <sz val="6"/>
        <rFont val="Arial"/>
        <family val="34"/>
      </rPr>
      <t>325 STRUCTUR CLAY PROD</t>
    </r>
  </si>
  <si>
    <r>
      <rPr>
        <sz val="6"/>
        <rFont val="Arial"/>
        <family val="34"/>
      </rPr>
      <t>3251 BRICK/STRUCT CLAY</t>
    </r>
  </si>
  <si>
    <r>
      <rPr>
        <sz val="6"/>
        <rFont val="Arial"/>
        <family val="34"/>
      </rPr>
      <t>32511 BRICK/BLOCKS CLAY</t>
    </r>
  </si>
  <si>
    <r>
      <rPr>
        <sz val="6"/>
        <rFont val="Arial"/>
        <family val="34"/>
      </rPr>
      <t>3253 CERAMIC W ALL/FLOOR</t>
    </r>
  </si>
  <si>
    <r>
      <rPr>
        <sz val="6"/>
        <rFont val="Arial"/>
        <family val="34"/>
      </rPr>
      <t>3255 REFRACTORIES</t>
    </r>
  </si>
  <si>
    <r>
      <rPr>
        <sz val="6"/>
        <rFont val="Arial"/>
        <family val="34"/>
      </rPr>
      <t>3259 MISC STRUCT CLAY</t>
    </r>
  </si>
  <si>
    <r>
      <rPr>
        <sz val="6"/>
        <rFont val="Arial"/>
        <family val="34"/>
      </rPr>
      <t>32594  CLAY ROOFING TILE</t>
    </r>
  </si>
  <si>
    <r>
      <rPr>
        <sz val="6"/>
        <rFont val="Arial"/>
        <family val="34"/>
      </rPr>
      <t>326 POTTERY/RELATED PR</t>
    </r>
  </si>
  <si>
    <r>
      <rPr>
        <sz val="6"/>
        <rFont val="Arial"/>
        <family val="34"/>
      </rPr>
      <t>327 CONCRETE, GYPSUM</t>
    </r>
  </si>
  <si>
    <r>
      <rPr>
        <sz val="6"/>
        <rFont val="Arial"/>
        <family val="34"/>
      </rPr>
      <t>3271 CONCRETE PRODUCTS</t>
    </r>
  </si>
  <si>
    <r>
      <rPr>
        <sz val="6"/>
        <rFont val="Arial"/>
        <family val="34"/>
      </rPr>
      <t>3274 LIME/LIME PLASTER</t>
    </r>
  </si>
  <si>
    <r>
      <rPr>
        <sz val="6"/>
        <rFont val="Arial"/>
        <family val="34"/>
      </rPr>
      <t>3275 GYPSUM PRODUCTS</t>
    </r>
  </si>
  <si>
    <r>
      <rPr>
        <sz val="6"/>
        <rFont val="Arial"/>
        <family val="34"/>
      </rPr>
      <t>328 CUT STONE/STONE PR</t>
    </r>
  </si>
  <si>
    <r>
      <rPr>
        <sz val="6"/>
        <rFont val="Arial"/>
        <family val="34"/>
      </rPr>
      <t>329 ABRASIVES,ASBESTOS</t>
    </r>
  </si>
  <si>
    <r>
      <rPr>
        <sz val="6"/>
        <rFont val="Arial"/>
        <family val="34"/>
      </rPr>
      <t>3291 ABRASIVE PRODUCTS</t>
    </r>
  </si>
  <si>
    <r>
      <rPr>
        <sz val="6"/>
        <rFont val="Arial"/>
        <family val="34"/>
      </rPr>
      <t>3295 NNMETIC MNRLS/EART</t>
    </r>
  </si>
  <si>
    <r>
      <rPr>
        <sz val="6"/>
        <rFont val="Arial"/>
        <family val="34"/>
      </rPr>
      <t>33 PRIMARY METAL PROD</t>
    </r>
  </si>
  <si>
    <r>
      <rPr>
        <sz val="6"/>
        <rFont val="Arial"/>
        <family val="34"/>
      </rPr>
      <t>331 STEEL W ORKS</t>
    </r>
  </si>
  <si>
    <r>
      <rPr>
        <sz val="6"/>
        <rFont val="Arial"/>
        <family val="34"/>
      </rPr>
      <t>33111 PIG IRON</t>
    </r>
  </si>
  <si>
    <r>
      <rPr>
        <sz val="6"/>
        <rFont val="Arial"/>
        <family val="34"/>
      </rPr>
      <t>33112  FURNACE SLAG</t>
    </r>
  </si>
  <si>
    <r>
      <rPr>
        <sz val="6"/>
        <rFont val="Arial"/>
        <family val="34"/>
      </rPr>
      <t>33119  COKE OVEN PRD</t>
    </r>
  </si>
  <si>
    <r>
      <rPr>
        <sz val="6"/>
        <rFont val="Arial"/>
        <family val="34"/>
      </rPr>
      <t>3312 PRIMARY IRON/STEEL</t>
    </r>
  </si>
  <si>
    <r>
      <rPr>
        <sz val="6"/>
        <rFont val="Arial"/>
        <family val="34"/>
      </rPr>
      <t>33121 STEEL INGOT</t>
    </r>
  </si>
  <si>
    <r>
      <rPr>
        <sz val="6"/>
        <rFont val="Arial"/>
        <family val="34"/>
      </rPr>
      <t>3313 ELECTMETALLURGICAL</t>
    </r>
  </si>
  <si>
    <r>
      <rPr>
        <sz val="6"/>
        <rFont val="Arial"/>
        <family val="34"/>
      </rPr>
      <t>3315 STEEL W IRE, NAILS</t>
    </r>
  </si>
  <si>
    <r>
      <rPr>
        <sz val="6"/>
        <rFont val="Arial"/>
        <family val="34"/>
      </rPr>
      <t>332 IRON/STEEL CASTING</t>
    </r>
  </si>
  <si>
    <r>
      <rPr>
        <sz val="6"/>
        <rFont val="Arial"/>
        <family val="34"/>
      </rPr>
      <t>33211  IRON/STEEL CASTPIP</t>
    </r>
  </si>
  <si>
    <r>
      <rPr>
        <sz val="6"/>
        <rFont val="Arial"/>
        <family val="34"/>
      </rPr>
      <t>333 NONFERROUS METALS</t>
    </r>
  </si>
  <si>
    <r>
      <rPr>
        <sz val="6"/>
        <rFont val="Arial"/>
        <family val="34"/>
      </rPr>
      <t>3331 PRIM COPPER/ BASE</t>
    </r>
  </si>
  <si>
    <r>
      <rPr>
        <sz val="6"/>
        <rFont val="Arial"/>
        <family val="34"/>
      </rPr>
      <t>3332 PRIME LEAD SMELTER</t>
    </r>
  </si>
  <si>
    <r>
      <rPr>
        <sz val="6"/>
        <rFont val="Arial"/>
        <family val="34"/>
      </rPr>
      <t>3333 PRIM ZINC SHELTER</t>
    </r>
  </si>
  <si>
    <r>
      <rPr>
        <sz val="6"/>
        <rFont val="Arial"/>
        <family val="34"/>
      </rPr>
      <t>3334 PRIM ALUMINUM SHEL</t>
    </r>
  </si>
  <si>
    <r>
      <rPr>
        <sz val="6"/>
        <rFont val="Arial"/>
        <family val="34"/>
      </rPr>
      <t>335 NONFERROUS METAL</t>
    </r>
  </si>
  <si>
    <r>
      <rPr>
        <sz val="6"/>
        <rFont val="Arial"/>
        <family val="34"/>
      </rPr>
      <t>3351 COPPER,BRASS,BRONZ</t>
    </r>
  </si>
  <si>
    <r>
      <rPr>
        <sz val="6"/>
        <rFont val="Arial"/>
        <family val="34"/>
      </rPr>
      <t>3352 ALUMINUM SHAPES</t>
    </r>
  </si>
  <si>
    <r>
      <rPr>
        <sz val="6"/>
        <rFont val="Arial"/>
        <family val="34"/>
      </rPr>
      <t>3357 NONFERROUS METAL</t>
    </r>
  </si>
  <si>
    <r>
      <rPr>
        <sz val="6"/>
        <rFont val="Arial"/>
        <family val="34"/>
      </rPr>
      <t>336 NONFERROUS/BASE</t>
    </r>
  </si>
  <si>
    <r>
      <rPr>
        <sz val="6"/>
        <rFont val="Arial"/>
        <family val="34"/>
      </rPr>
      <t>3361 ALUMINUM/BASE ALLO</t>
    </r>
  </si>
  <si>
    <r>
      <rPr>
        <sz val="6"/>
        <rFont val="Arial"/>
        <family val="34"/>
      </rPr>
      <t>3362 BRASS,BRONZE,COPPE</t>
    </r>
  </si>
  <si>
    <r>
      <rPr>
        <sz val="6"/>
        <rFont val="Arial"/>
        <family val="34"/>
      </rPr>
      <t>339 MISC PRIM METAL PR</t>
    </r>
  </si>
  <si>
    <r>
      <rPr>
        <sz val="6"/>
        <rFont val="Arial"/>
        <family val="34"/>
      </rPr>
      <t>3391 IRON/STEEL FORGING</t>
    </r>
  </si>
  <si>
    <r>
      <rPr>
        <sz val="6"/>
        <rFont val="Arial"/>
        <family val="34"/>
      </rPr>
      <t>3392 NONFERROUS FORGING</t>
    </r>
  </si>
  <si>
    <r>
      <rPr>
        <sz val="6"/>
        <rFont val="Arial"/>
        <family val="34"/>
      </rPr>
      <t>34 FABRICATED METAL</t>
    </r>
  </si>
  <si>
    <r>
      <rPr>
        <sz val="6"/>
        <rFont val="Arial"/>
        <family val="34"/>
      </rPr>
      <t>341 METAL CANS</t>
    </r>
  </si>
  <si>
    <r>
      <rPr>
        <sz val="6"/>
        <rFont val="Arial"/>
        <family val="34"/>
      </rPr>
      <t>342 CUTLERY, HARDW ARE</t>
    </r>
  </si>
  <si>
    <r>
      <rPr>
        <sz val="6"/>
        <rFont val="Arial"/>
        <family val="34"/>
      </rPr>
      <t>343 PLUMBIN/HEATIN APP</t>
    </r>
  </si>
  <si>
    <r>
      <rPr>
        <sz val="6"/>
        <rFont val="Arial"/>
        <family val="34"/>
      </rPr>
      <t>3433 HEATING EQUIPMENT</t>
    </r>
  </si>
  <si>
    <r>
      <rPr>
        <sz val="6"/>
        <rFont val="Arial"/>
        <family val="34"/>
      </rPr>
      <t>344 FABRIC STRUC METAL</t>
    </r>
  </si>
  <si>
    <r>
      <rPr>
        <sz val="6"/>
        <rFont val="Arial"/>
        <family val="34"/>
      </rPr>
      <t>3441 FABRIC STRUC METAL</t>
    </r>
  </si>
  <si>
    <r>
      <rPr>
        <sz val="6"/>
        <rFont val="Arial"/>
        <family val="34"/>
      </rPr>
      <t>34411  FABRIC STRUC IRON</t>
    </r>
  </si>
  <si>
    <r>
      <rPr>
        <sz val="6"/>
        <rFont val="Arial"/>
        <family val="34"/>
      </rPr>
      <t>345 BOLTS,NUTS,SCREW S</t>
    </r>
  </si>
  <si>
    <r>
      <rPr>
        <sz val="6"/>
        <rFont val="Arial"/>
        <family val="34"/>
      </rPr>
      <t>346 METAL STAMPING</t>
    </r>
  </si>
  <si>
    <r>
      <rPr>
        <sz val="6"/>
        <rFont val="Arial"/>
        <family val="34"/>
      </rPr>
      <t>348 MISC FABR W IRE PRD</t>
    </r>
  </si>
  <si>
    <r>
      <rPr>
        <sz val="6"/>
        <rFont val="Arial"/>
        <family val="34"/>
      </rPr>
      <t>349 MISC FAB METAL PRD</t>
    </r>
  </si>
  <si>
    <r>
      <rPr>
        <sz val="6"/>
        <rFont val="Arial"/>
        <family val="34"/>
      </rPr>
      <t>3491 METAL SHIPPIN CONT</t>
    </r>
  </si>
  <si>
    <r>
      <rPr>
        <sz val="6"/>
        <rFont val="Arial"/>
        <family val="34"/>
      </rPr>
      <t>3494 VALVES &amp; PIPE FTG</t>
    </r>
  </si>
  <si>
    <r>
      <rPr>
        <sz val="6"/>
        <rFont val="Arial"/>
        <family val="34"/>
      </rPr>
      <t>35 MACHINERY</t>
    </r>
  </si>
  <si>
    <r>
      <rPr>
        <sz val="6"/>
        <rFont val="Arial"/>
        <family val="34"/>
      </rPr>
      <t>351 ENGINES/TURBINES</t>
    </r>
  </si>
  <si>
    <r>
      <rPr>
        <sz val="6"/>
        <rFont val="Arial"/>
        <family val="34"/>
      </rPr>
      <t>352 FARM MACHINERY</t>
    </r>
  </si>
  <si>
    <r>
      <rPr>
        <sz val="6"/>
        <rFont val="Arial"/>
        <family val="34"/>
      </rPr>
      <t>3524 GARDEN TRACTORS</t>
    </r>
  </si>
  <si>
    <r>
      <rPr>
        <sz val="6"/>
        <rFont val="Arial"/>
        <family val="34"/>
      </rPr>
      <t>353 CONS,MINING,MATERI</t>
    </r>
  </si>
  <si>
    <r>
      <rPr>
        <sz val="6"/>
        <rFont val="Arial"/>
        <family val="34"/>
      </rPr>
      <t>3531 CONS MACHINERY</t>
    </r>
  </si>
  <si>
    <r>
      <rPr>
        <sz val="6"/>
        <rFont val="Arial"/>
        <family val="34"/>
      </rPr>
      <t>3532 MINING MACHY,EQPT</t>
    </r>
  </si>
  <si>
    <r>
      <rPr>
        <sz val="6"/>
        <rFont val="Arial"/>
        <family val="34"/>
      </rPr>
      <t>3533 OIL FIELD MACHINER</t>
    </r>
  </si>
  <si>
    <r>
      <rPr>
        <sz val="6"/>
        <rFont val="Arial"/>
        <family val="34"/>
      </rPr>
      <t>3537 IND TRUCKS,TRACTOR</t>
    </r>
  </si>
  <si>
    <r>
      <rPr>
        <sz val="6"/>
        <rFont val="Arial"/>
        <family val="34"/>
      </rPr>
      <t>354 METALW ORKING MACHN</t>
    </r>
  </si>
  <si>
    <r>
      <rPr>
        <sz val="6"/>
        <rFont val="Arial"/>
        <family val="34"/>
      </rPr>
      <t>355 SPEC INDTRY MACHIN</t>
    </r>
  </si>
  <si>
    <r>
      <rPr>
        <sz val="6"/>
        <rFont val="Arial"/>
        <family val="34"/>
      </rPr>
      <t>356 GEN INDTRL MACHINE</t>
    </r>
  </si>
  <si>
    <r>
      <rPr>
        <sz val="6"/>
        <rFont val="Arial"/>
        <family val="34"/>
      </rPr>
      <t>357 OFFICE, COMPUTING</t>
    </r>
  </si>
  <si>
    <r>
      <rPr>
        <sz val="6"/>
        <rFont val="Arial"/>
        <family val="34"/>
      </rPr>
      <t>358 SERVICE IND MACHIN</t>
    </r>
  </si>
  <si>
    <r>
      <rPr>
        <sz val="6"/>
        <rFont val="Arial"/>
        <family val="34"/>
      </rPr>
      <t>359 MISC MACHNRY/PARTS</t>
    </r>
  </si>
  <si>
    <r>
      <rPr>
        <sz val="6"/>
        <rFont val="Arial"/>
        <family val="34"/>
      </rPr>
      <t>36 ELECT MACHY, EQPT</t>
    </r>
  </si>
  <si>
    <r>
      <rPr>
        <sz val="6"/>
        <rFont val="Arial"/>
        <family val="34"/>
      </rPr>
      <t>361 ELECT TRANS &amp; DIST</t>
    </r>
  </si>
  <si>
    <r>
      <rPr>
        <sz val="6"/>
        <rFont val="Arial"/>
        <family val="34"/>
      </rPr>
      <t>362 ELECT INDUST APPAR</t>
    </r>
  </si>
  <si>
    <r>
      <rPr>
        <sz val="6"/>
        <rFont val="Arial"/>
        <family val="34"/>
      </rPr>
      <t>363 HOUSEHOLD APPLIANC</t>
    </r>
  </si>
  <si>
    <r>
      <rPr>
        <sz val="6"/>
        <rFont val="Arial"/>
        <family val="34"/>
      </rPr>
      <t>3631 HOUSEHOLD COOKING</t>
    </r>
  </si>
  <si>
    <r>
      <rPr>
        <sz val="6"/>
        <rFont val="Arial"/>
        <family val="34"/>
      </rPr>
      <t>3632 HOUSEHOLD REFRIG</t>
    </r>
  </si>
  <si>
    <r>
      <rPr>
        <sz val="6"/>
        <rFont val="Arial"/>
        <family val="34"/>
      </rPr>
      <t>3633 HOUSEHOLD LAUNDRY</t>
    </r>
  </si>
  <si>
    <r>
      <rPr>
        <sz val="6"/>
        <rFont val="Arial"/>
        <family val="34"/>
      </rPr>
      <t>364 ELECTRIC LIGHTING</t>
    </r>
  </si>
  <si>
    <r>
      <rPr>
        <sz val="6"/>
        <rFont val="Arial"/>
        <family val="34"/>
      </rPr>
      <t>365 RADIO AND TV SETS</t>
    </r>
  </si>
  <si>
    <r>
      <rPr>
        <sz val="6"/>
        <rFont val="Arial"/>
        <family val="34"/>
      </rPr>
      <t>366 COMMUNICATION EQUI</t>
    </r>
  </si>
  <si>
    <r>
      <rPr>
        <sz val="6"/>
        <rFont val="Arial"/>
        <family val="34"/>
      </rPr>
      <t>367 ELECTRONIC COMPONE</t>
    </r>
  </si>
  <si>
    <r>
      <rPr>
        <sz val="6"/>
        <rFont val="Arial"/>
        <family val="34"/>
      </rPr>
      <t>369 MISC ELECT MACHINE</t>
    </r>
  </si>
  <si>
    <r>
      <rPr>
        <sz val="6"/>
        <rFont val="Arial"/>
        <family val="34"/>
      </rPr>
      <t>37 TRANSPORTATION EQP</t>
    </r>
  </si>
  <si>
    <r>
      <rPr>
        <sz val="6"/>
        <rFont val="Arial"/>
        <family val="34"/>
      </rPr>
      <t>371 MOTOR VEHICLES/EQP</t>
    </r>
  </si>
  <si>
    <r>
      <rPr>
        <sz val="6"/>
        <rFont val="Arial"/>
        <family val="34"/>
      </rPr>
      <t>3711 MOTOR VEHICLES</t>
    </r>
  </si>
  <si>
    <r>
      <rPr>
        <sz val="6"/>
        <rFont val="Arial"/>
        <family val="34"/>
      </rPr>
      <t>37111 PASSENGER CARS</t>
    </r>
  </si>
  <si>
    <r>
      <rPr>
        <sz val="6"/>
        <rFont val="Arial"/>
        <family val="34"/>
      </rPr>
      <t>37112  TRUCK TRACT,TRUCKS</t>
    </r>
  </si>
  <si>
    <r>
      <rPr>
        <sz val="6"/>
        <rFont val="Arial"/>
        <family val="34"/>
      </rPr>
      <t>37113  MOTOR COACHES,ASSD</t>
    </r>
  </si>
  <si>
    <r>
      <rPr>
        <sz val="6"/>
        <rFont val="Arial"/>
        <family val="34"/>
      </rPr>
      <t>3712 PASSENGER CAR BODI</t>
    </r>
  </si>
  <si>
    <r>
      <rPr>
        <sz val="6"/>
        <rFont val="Arial"/>
        <family val="34"/>
      </rPr>
      <t>3713 TRUCK AND BUS BODI</t>
    </r>
  </si>
  <si>
    <r>
      <rPr>
        <sz val="6"/>
        <rFont val="Arial"/>
        <family val="34"/>
      </rPr>
      <t>3714 MOTOR VEHICLE PART</t>
    </r>
  </si>
  <si>
    <r>
      <rPr>
        <sz val="6"/>
        <rFont val="Arial"/>
        <family val="34"/>
      </rPr>
      <t>37147  MOTOR VEHICLE BODY</t>
    </r>
  </si>
  <si>
    <r>
      <rPr>
        <sz val="6"/>
        <rFont val="Arial"/>
        <family val="34"/>
      </rPr>
      <t>3715 TRUCK TRAILERS</t>
    </r>
  </si>
  <si>
    <r>
      <rPr>
        <sz val="6"/>
        <rFont val="Arial"/>
        <family val="34"/>
      </rPr>
      <t>372 AIRCRAFT AND PARTS</t>
    </r>
  </si>
  <si>
    <r>
      <rPr>
        <sz val="6"/>
        <rFont val="Arial"/>
        <family val="34"/>
      </rPr>
      <t>373 SHIPS AND BOATS</t>
    </r>
  </si>
  <si>
    <r>
      <rPr>
        <sz val="6"/>
        <rFont val="Arial"/>
        <family val="34"/>
      </rPr>
      <t>374 RAILROAD EQUIPMENT</t>
    </r>
  </si>
  <si>
    <r>
      <rPr>
        <sz val="6"/>
        <rFont val="Arial"/>
        <family val="34"/>
      </rPr>
      <t>37422  FREIGHT TRAIN CARS</t>
    </r>
  </si>
  <si>
    <r>
      <rPr>
        <sz val="6"/>
        <rFont val="Arial"/>
        <family val="34"/>
      </rPr>
      <t>375 MOTORCYCLES,BICYCL</t>
    </r>
  </si>
  <si>
    <r>
      <rPr>
        <sz val="6"/>
        <rFont val="Arial"/>
        <family val="34"/>
      </rPr>
      <t>376 GUIDE MSL/SPAC VHL</t>
    </r>
  </si>
  <si>
    <r>
      <rPr>
        <sz val="6"/>
        <rFont val="Arial"/>
        <family val="34"/>
      </rPr>
      <t>379 MISC TRANSPORTATIO</t>
    </r>
  </si>
  <si>
    <r>
      <rPr>
        <sz val="6"/>
        <rFont val="Arial"/>
        <family val="34"/>
      </rPr>
      <t>38 INSTRUMENTS,PHOTO</t>
    </r>
  </si>
  <si>
    <r>
      <rPr>
        <sz val="6"/>
        <rFont val="Arial"/>
        <family val="34"/>
      </rPr>
      <t>381 ENGINEER,LAB INST</t>
    </r>
  </si>
  <si>
    <r>
      <rPr>
        <sz val="6"/>
        <rFont val="Arial"/>
        <family val="34"/>
      </rPr>
      <t>382 MEASURING,CONTROL</t>
    </r>
  </si>
  <si>
    <r>
      <rPr>
        <sz val="6"/>
        <rFont val="Arial"/>
        <family val="34"/>
      </rPr>
      <t>383 OPTICAL INSTRUMENT</t>
    </r>
  </si>
  <si>
    <r>
      <rPr>
        <sz val="6"/>
        <rFont val="Arial"/>
        <family val="34"/>
      </rPr>
      <t>384 SURGICAL,MEDICAL</t>
    </r>
  </si>
  <si>
    <r>
      <rPr>
        <sz val="6"/>
        <rFont val="Arial"/>
        <family val="34"/>
      </rPr>
      <t>385 OPHTHALMIC GOODS</t>
    </r>
  </si>
  <si>
    <r>
      <rPr>
        <sz val="6"/>
        <rFont val="Arial"/>
        <family val="34"/>
      </rPr>
      <t>386 PHOTOGRAPHIC EQUIP</t>
    </r>
  </si>
  <si>
    <r>
      <rPr>
        <sz val="6"/>
        <rFont val="Arial"/>
        <family val="34"/>
      </rPr>
      <t>387 W ATCHES,CLOCKS</t>
    </r>
  </si>
  <si>
    <r>
      <rPr>
        <sz val="6"/>
        <rFont val="Arial"/>
        <family val="34"/>
      </rPr>
      <t>39 MISC PROD OF MANUF</t>
    </r>
  </si>
  <si>
    <r>
      <rPr>
        <sz val="6"/>
        <rFont val="Arial"/>
        <family val="34"/>
      </rPr>
      <t>391 JEW ELRY,SILVERW ARE</t>
    </r>
  </si>
  <si>
    <r>
      <rPr>
        <sz val="6"/>
        <rFont val="Arial"/>
        <family val="34"/>
      </rPr>
      <t>393 MUSICAL INSTRUMENT</t>
    </r>
  </si>
  <si>
    <r>
      <rPr>
        <sz val="6"/>
        <rFont val="Arial"/>
        <family val="34"/>
      </rPr>
      <t>394 TOYS,AMUSEME,SPORT</t>
    </r>
  </si>
  <si>
    <r>
      <rPr>
        <sz val="6"/>
        <rFont val="Arial"/>
        <family val="34"/>
      </rPr>
      <t>3949 SPORT/ATHLET GOODS</t>
    </r>
  </si>
  <si>
    <r>
      <rPr>
        <sz val="6"/>
        <rFont val="Arial"/>
        <family val="34"/>
      </rPr>
      <t>395 PENS, PENCILS</t>
    </r>
  </si>
  <si>
    <r>
      <rPr>
        <sz val="6"/>
        <rFont val="Arial"/>
        <family val="34"/>
      </rPr>
      <t>396 COSTUME JEW ELRY</t>
    </r>
  </si>
  <si>
    <r>
      <rPr>
        <sz val="6"/>
        <rFont val="Arial"/>
        <family val="34"/>
      </rPr>
      <t>399 MISC MANUFACTURED</t>
    </r>
  </si>
  <si>
    <r>
      <rPr>
        <sz val="6"/>
        <rFont val="Arial"/>
        <family val="34"/>
      </rPr>
      <t>40 W ASTE/SCRAP MATERI</t>
    </r>
  </si>
  <si>
    <r>
      <rPr>
        <sz val="6"/>
        <rFont val="Arial"/>
        <family val="34"/>
      </rPr>
      <t>401 ASHES</t>
    </r>
  </si>
  <si>
    <r>
      <rPr>
        <sz val="6"/>
        <rFont val="Arial"/>
        <family val="34"/>
      </rPr>
      <t>402 W ASTE AND SCRAP</t>
    </r>
  </si>
  <si>
    <r>
      <rPr>
        <sz val="6"/>
        <rFont val="Arial"/>
        <family val="34"/>
      </rPr>
      <t>4021 METAL SCRAP, W ASTE</t>
    </r>
  </si>
  <si>
    <r>
      <rPr>
        <sz val="6"/>
        <rFont val="Arial"/>
        <family val="34"/>
      </rPr>
      <t>40211  IRON/STEEL SCRAP</t>
    </r>
  </si>
  <si>
    <r>
      <rPr>
        <sz val="6"/>
        <rFont val="Arial"/>
        <family val="34"/>
      </rPr>
      <t>4022 TEXTIL W ASTE,SCRAP</t>
    </r>
  </si>
  <si>
    <r>
      <rPr>
        <sz val="6"/>
        <rFont val="Arial"/>
        <family val="34"/>
      </rPr>
      <t>4024 PAPER W ASTE,SCRAP</t>
    </r>
  </si>
  <si>
    <r>
      <rPr>
        <sz val="6"/>
        <rFont val="Arial"/>
        <family val="34"/>
      </rPr>
      <t>4026 RUBBR/PLASTC SCRAP</t>
    </r>
  </si>
  <si>
    <r>
      <rPr>
        <sz val="6"/>
        <rFont val="Arial"/>
        <family val="34"/>
      </rPr>
      <t>41 MISC FREIGHT SHIPM</t>
    </r>
  </si>
  <si>
    <r>
      <rPr>
        <sz val="6"/>
        <rFont val="Arial"/>
        <family val="34"/>
      </rPr>
      <t>411 MISC FREIGHT SHIPM</t>
    </r>
  </si>
  <si>
    <r>
      <rPr>
        <sz val="6"/>
        <rFont val="Arial"/>
        <family val="34"/>
      </rPr>
      <t>41111  OUTFITS OR KITS</t>
    </r>
  </si>
  <si>
    <r>
      <rPr>
        <sz val="6"/>
        <rFont val="Arial"/>
        <family val="34"/>
      </rPr>
      <t>41114 ARTICLES, USED</t>
    </r>
  </si>
  <si>
    <r>
      <rPr>
        <sz val="6"/>
        <rFont val="Arial"/>
        <family val="34"/>
      </rPr>
      <t>41115  ARTICLES,USED,RTD</t>
    </r>
  </si>
  <si>
    <r>
      <rPr>
        <sz val="6"/>
        <rFont val="Arial"/>
        <family val="34"/>
      </rPr>
      <t>412 MISC COMM NOT REG</t>
    </r>
  </si>
  <si>
    <r>
      <rPr>
        <sz val="6"/>
        <rFont val="Arial"/>
        <family val="34"/>
      </rPr>
      <t>42 CONTAINERS,SHIPPIN</t>
    </r>
  </si>
  <si>
    <r>
      <rPr>
        <sz val="6"/>
        <rFont val="Arial"/>
        <family val="34"/>
      </rPr>
      <t>421 CONTAINERS,NON-REV</t>
    </r>
  </si>
  <si>
    <r>
      <rPr>
        <sz val="6"/>
        <rFont val="Arial"/>
        <family val="34"/>
      </rPr>
      <t>422 TRAILERS,SEMI TRLR</t>
    </r>
  </si>
  <si>
    <r>
      <rPr>
        <sz val="6"/>
        <rFont val="Arial"/>
        <family val="34"/>
      </rPr>
      <t>423 TRAILERS, REVENUE</t>
    </r>
  </si>
  <si>
    <r>
      <rPr>
        <sz val="6"/>
        <rFont val="Arial"/>
        <family val="34"/>
      </rPr>
      <t>44 FRGHT FORW ARD TRAF</t>
    </r>
  </si>
  <si>
    <r>
      <rPr>
        <sz val="6"/>
        <rFont val="Arial"/>
        <family val="34"/>
      </rPr>
      <t>441 FRGHT FORW TRAF(CL</t>
    </r>
  </si>
  <si>
    <r>
      <rPr>
        <sz val="6"/>
        <rFont val="Arial"/>
        <family val="34"/>
      </rPr>
      <t>45 SHIPPER ASSN TRAFF</t>
    </r>
  </si>
  <si>
    <r>
      <rPr>
        <sz val="6"/>
        <rFont val="Arial"/>
        <family val="34"/>
      </rPr>
      <t>451 SHIPP ASSN TF (CL)</t>
    </r>
  </si>
  <si>
    <r>
      <rPr>
        <sz val="6"/>
        <rFont val="Arial"/>
        <family val="34"/>
      </rPr>
      <t>46 MISC MIX SHIPMENTS</t>
    </r>
  </si>
  <si>
    <r>
      <rPr>
        <sz val="6"/>
        <rFont val="Arial"/>
        <family val="34"/>
      </rPr>
      <t>461 MISC MIX SHIPMENTS</t>
    </r>
  </si>
  <si>
    <r>
      <rPr>
        <sz val="6"/>
        <rFont val="Arial"/>
        <family val="34"/>
      </rPr>
      <t>462 MIXED SHIPMENTS</t>
    </r>
  </si>
  <si>
    <r>
      <rPr>
        <sz val="6"/>
        <rFont val="Arial"/>
        <family val="34"/>
      </rPr>
      <t>47 SM PACKAGED FREIGH</t>
    </r>
  </si>
  <si>
    <r>
      <rPr>
        <sz val="6"/>
        <rFont val="Arial"/>
        <family val="34"/>
      </rPr>
      <t>471 SM PACK FREIGH LCL</t>
    </r>
  </si>
  <si>
    <r>
      <rPr>
        <sz val="6"/>
        <rFont val="Times New Roman"/>
        <family val="18"/>
      </rPr>
      <t xml:space="preserve">The following  information is provided in Compliance with OMB requirements and pursuant to the Paperwork Reduction Act of 1995, 44 U.S.C. </t>
    </r>
    <r>
      <rPr>
        <sz val="6"/>
        <rFont val="Calibri"/>
        <family val="34"/>
      </rPr>
      <t>§§</t>
    </r>
    <r>
      <rPr>
        <sz val="6"/>
        <rFont val="Times New Roman"/>
        <family val="18"/>
      </rPr>
      <t xml:space="preserve"> 3501-3519 (PRA):</t>
    </r>
  </si>
  <si>
    <r>
      <rPr>
        <sz val="6"/>
        <rFont val="Arial"/>
        <family val="34"/>
      </rPr>
      <t>**** CERTIFICATION ****</t>
    </r>
  </si>
  <si>
    <r>
      <rPr>
        <sz val="6"/>
        <rFont val="Arial"/>
        <family val="34"/>
      </rPr>
      <t>REMARKS</t>
    </r>
  </si>
  <si>
    <r>
      <rPr>
        <sz val="6"/>
        <rFont val="Arial"/>
        <family val="34"/>
      </rPr>
      <t>(CHECK ONE) :</t>
    </r>
  </si>
  <si>
    <r>
      <rPr>
        <sz val="6"/>
        <rFont val="Arial"/>
        <family val="34"/>
      </rPr>
      <t>( ) SUPPLEMENTAL REPORT NOT OPEN TO PUBLIC INSPECTION</t>
    </r>
  </si>
  <si>
    <t>REVENUE FREIGHT ORIGINATING ON RESPONDENTS ROAD</t>
  </si>
  <si>
    <t>TERMINATING ON LINE</t>
  </si>
  <si>
    <t>DELIVERED TO CONNECTIONS</t>
  </si>
  <si>
    <t>TONS</t>
  </si>
  <si>
    <t>CARLOADS</t>
  </si>
  <si>
    <t>REVENUE FREIGHT RECEIVED FROM CONNECTING CARRIERS</t>
  </si>
  <si>
    <t>TOTAL REVENUE FREIGHT CARRIED</t>
  </si>
  <si>
    <t>GROSS FREIGHT REVENUE DOLLARS</t>
  </si>
  <si>
    <t>SURFACE TRANSPORTATION BOARD</t>
  </si>
  <si>
    <t>QUARTERLY REPORT OF FREIGHT COMMODITY STATISTICS</t>
  </si>
  <si>
    <t>FORM QCS</t>
  </si>
  <si>
    <t>OMB Clearance No. 2140-0001</t>
  </si>
  <si>
    <t xml:space="preserve">RESPONDENT - </t>
  </si>
  <si>
    <t>MILES OPERATED IN FREIGHT SERVICE-</t>
  </si>
  <si>
    <t>Total Carload &amp; LCL:</t>
  </si>
  <si>
    <t>Total Carload Traffic:</t>
  </si>
  <si>
    <t xml:space="preserve">48  HAZARDOUS  W ASTE TOTAL    </t>
  </si>
  <si>
    <t>Supplemental Information about the Quarterly Report of Freight commodity Statistics (Form QCS)</t>
  </si>
  <si>
    <r>
      <rPr>
        <sz val="6"/>
        <rFont val="Times New Roman"/>
        <family val="18"/>
      </rPr>
      <t xml:space="preserve">This information collection is mandatory pursuant to 49 U.S.C. </t>
    </r>
    <r>
      <rPr>
        <sz val="6"/>
        <rFont val="Calibri"/>
        <family val="34"/>
      </rPr>
      <t>§</t>
    </r>
    <r>
      <rPr>
        <sz val="6"/>
        <rFont val="Times New Roman"/>
        <family val="18"/>
      </rPr>
      <t xml:space="preserve"> 11145 and 49 C.F.R. </t>
    </r>
    <r>
      <rPr>
        <sz val="6"/>
        <rFont val="Calibri"/>
        <family val="34"/>
      </rPr>
      <t>§</t>
    </r>
    <r>
      <rPr>
        <sz val="6"/>
        <rFont val="Times New Roman"/>
        <family val="18"/>
      </rPr>
      <t xml:space="preserve"> 1248.  The estimated hour burden for filing this report is 217 hours per report.  Information in this report is entered into the Uniform Rail Costing System (URCS), which is a cost-measurement methodology.  URCS was developed by the Board pursuant to 49 U.S.C. §§ 11161-62 and is used in rail rate proceedings as a tool to calculate the variable costs of providing a particular rail service in accordance with 49 U.S.C. § 10707(d).  The Board also uses URCS to analyze the information that it obtains through the annual railroad waybill sample and in railroad abandonment proceedings to measure off-branch costs, pursuant to 49 U.S.C. § 10904(a) and in accordance with 49 C.F.R. § 1152.32(n).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(2140-0001) should be directed to Paperwork Reduction Officer, Surface Transportation Board, 395 E Street, S.W., Washington, DC 20423-0001.</t>
    </r>
  </si>
  <si>
    <r>
      <t xml:space="preserve">I, THE UNDERSIGNED, MANAGER, REVENUE REPORTING OF </t>
    </r>
    <r>
      <rPr>
        <u/>
        <sz val="6"/>
        <rFont val="Arial"/>
        <family val="34"/>
      </rPr>
      <t>                        </t>
    </r>
    <r>
      <rPr>
        <sz val="6"/>
        <rFont val="Arial"/>
        <family val="34"/>
      </rPr>
      <t>RAILROAD COMPANY, STATE THAT THIS REPORT W AS PREPARED BY ME OR UNDER MY SUPERVISION , THAT I HAVE CAREFULLY EXAMINED IT, AND ON THE BASIS OF MY KNOW LEDGE, BELIEF, AND VERIFICATION (W HERE NECESSARY), I DECLARE IT TO BE A FULL, TRUE, AND CORRECT STATEMENT OF THE FREIGHT COMMODITY STATISTICS NAMED, AND THAT VARIOUS ITEMS HERE REPORTED W ERE DETERMINED IN ACCORDANCE W ITH EFFECTIVE RULES PROMULGATED BY THE SURFACE TRANSPORTATION BOARD.</t>
    </r>
  </si>
  <si>
    <t xml:space="preserve">( ) THIS REPORT INCLUDES ALL COMMODITY STATISTICS FOR THE PERIOD COVERED.                                                                                   </t>
  </si>
  <si>
    <t xml:space="preserve">( ) A SUPPLEMENT REPORT HAS BEEN FILED COVERING TRAFFIC INVOLVING LESS                                                                                       </t>
  </si>
  <si>
    <t xml:space="preserve">THAN THREE SHIPPERS REPORTABLE IN ANY ONE COMMODITY CODE.                                                                                                         </t>
  </si>
  <si>
    <t>________________________________________</t>
  </si>
  <si>
    <t xml:space="preserve">     Address</t>
  </si>
  <si>
    <t>PAGE 12 of 13</t>
  </si>
  <si>
    <t>PAGE 11 of 13</t>
  </si>
  <si>
    <t>PAGE 10 of 13</t>
  </si>
  <si>
    <t>PAGE 9 of 13</t>
  </si>
  <si>
    <t>PAGE 8 of 13</t>
  </si>
  <si>
    <t>PAGE 7 of 13</t>
  </si>
  <si>
    <t>PAGE 6 of 13</t>
  </si>
  <si>
    <t>PAGE 5 of 13</t>
  </si>
  <si>
    <t>PAGE 4 of 13</t>
  </si>
  <si>
    <t>PAGE 3 of 13</t>
  </si>
  <si>
    <t>PAGE 2 of 13</t>
  </si>
  <si>
    <t>PAGE 1 of 13</t>
  </si>
  <si>
    <t>PAGE 13 of 13</t>
  </si>
  <si>
    <t>Expiration Date 11-30-2024</t>
  </si>
  <si>
    <r>
      <t xml:space="preserve">     Title: </t>
    </r>
    <r>
      <rPr>
        <sz val="9"/>
        <color rgb="FF000000"/>
        <rFont val="Times New Roman"/>
        <family val="1"/>
      </rPr>
      <t>Sr. Manager Revenue Accounting</t>
    </r>
  </si>
  <si>
    <t>** REPORT  COVERS THE PERIOD FROM JULY, 2023 TO SEPTEMBER, 2023</t>
  </si>
  <si>
    <r>
      <t xml:space="preserve">     Name: </t>
    </r>
    <r>
      <rPr>
        <sz val="9"/>
        <color rgb="FF000000"/>
        <rFont val="Times New Roman"/>
        <family val="1"/>
      </rPr>
      <t>Jennifer Glossup</t>
    </r>
  </si>
  <si>
    <r>
      <t xml:space="preserve">     Telephone Number: </t>
    </r>
    <r>
      <rPr>
        <sz val="9"/>
        <color rgb="FF000000"/>
        <rFont val="Times New Roman"/>
        <family val="1"/>
      </rPr>
      <t>817-867-6532</t>
    </r>
  </si>
  <si>
    <t>4th QUARTER 2024</t>
  </si>
  <si>
    <t>Beginning Oct. 2024 - Dec.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</si>
</sst>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0"/>
      <color rgb="FF000000"/>
      <name val="Times New Roman"/>
      <charset val="204"/>
    </font>
    <font>
      <sz val="6"/>
      <name val="Arial"/>
      <family val="34"/>
    </font>
    <font>
      <u/>
      <sz val="6"/>
      <name val="Arial"/>
      <family val="34"/>
    </font>
    <font>
      <b/>
      <sz val="8"/>
      <name val="Times New Roman"/>
      <family val="18"/>
    </font>
    <font>
      <sz val="6"/>
      <name val="Times New Roman"/>
      <family val="18"/>
    </font>
    <font>
      <sz val="6"/>
      <name val="Calibri"/>
      <family val="34"/>
    </font>
    <font>
      <sz val="10"/>
      <color rgb="FF000000"/>
      <name val="Times New Roman"/>
      <family val="1"/>
    </font>
    <font>
      <sz val="7"/>
      <color rgb="FF000000"/>
      <name val="Times New Roman"/>
      <family val="1"/>
    </font>
    <font>
      <sz val="6"/>
      <name val="Times New Roman"/>
      <family val="1"/>
    </font>
    <font>
      <sz val="6"/>
      <color rgb="FF000000"/>
      <name val="Times New Roman"/>
      <family val="1"/>
    </font>
    <font>
      <sz val="10"/>
      <color rgb="FF000000"/>
      <name val="Times New Roman"/>
      <family val="1"/>
    </font>
    <font>
      <sz val="8"/>
      <color rgb="FF000000"/>
      <name val="Times New Roman"/>
      <family val="1"/>
    </font>
    <font>
      <sz val="6"/>
      <color theme="1"/>
      <name val="Times New Roman"/>
      <family val="1"/>
    </font>
    <font>
      <sz val="9"/>
      <color rgb="FF000000"/>
      <name val="Times New Roman"/>
      <family val="1"/>
    </font>
  </fonts>
  <fills count="4">
    <fill>
      <patternFill patternType="none"/>
    </fill>
    <fill>
      <patternFill patternType="gray125"/>
    </fill>
    <fill>
      <patternFill patternType="solid">
        <fgColor rgb="FFFFFFFF"/>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43" fontId="10" fillId="0" borderId="0" applyFont="0" applyFill="0" applyBorder="0" applyAlignment="0" applyProtection="0"/>
  </cellStyleXfs>
  <cellXfs count="45">
    <xf numFmtId="0" fontId="0" fillId="2" borderId="0" xfId="0" applyFill="1" applyAlignment="1">
      <alignment horizontal="left" vertical="top"/>
    </xf>
    <xf numFmtId="0" fontId="0" fillId="2" borderId="0" xfId="0" applyFill="1" applyAlignment="1">
      <alignment horizontal="center" vertical="top"/>
    </xf>
    <xf numFmtId="0" fontId="9" fillId="2" borderId="0" xfId="0" applyFont="1" applyFill="1" applyAlignment="1">
      <alignment horizontal="left" vertical="top"/>
    </xf>
    <xf numFmtId="0" fontId="9" fillId="2" borderId="1" xfId="0" applyFont="1" applyFill="1" applyBorder="1" applyAlignment="1">
      <alignment horizontal="left" vertical="top"/>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top" wrapText="1"/>
    </xf>
    <xf numFmtId="0" fontId="9" fillId="2" borderId="1" xfId="0" applyFont="1" applyFill="1" applyBorder="1" applyAlignment="1">
      <alignment horizontal="center" vertical="top"/>
    </xf>
    <xf numFmtId="0" fontId="9" fillId="2" borderId="1" xfId="0" applyFont="1" applyFill="1" applyBorder="1" applyAlignment="1">
      <alignment horizontal="center" vertical="center"/>
    </xf>
    <xf numFmtId="0" fontId="9" fillId="2" borderId="1" xfId="0" applyFont="1" applyFill="1" applyBorder="1" applyAlignment="1">
      <alignment vertical="top" wrapText="1"/>
    </xf>
    <xf numFmtId="0" fontId="11" fillId="2" borderId="0" xfId="0" applyFont="1" applyFill="1" applyAlignment="1">
      <alignment horizontal="left" vertical="top"/>
    </xf>
    <xf numFmtId="164" fontId="9" fillId="2" borderId="0" xfId="0" applyNumberFormat="1" applyFont="1" applyFill="1" applyAlignment="1">
      <alignment horizontal="left" vertical="top"/>
    </xf>
    <xf numFmtId="0" fontId="0" fillId="0" borderId="0" xfId="0" applyAlignment="1">
      <alignment horizontal="left" vertical="top"/>
    </xf>
    <xf numFmtId="0" fontId="9" fillId="0" borderId="1" xfId="0" applyFont="1" applyBorder="1" applyAlignment="1">
      <alignment horizontal="center" vertical="top"/>
    </xf>
    <xf numFmtId="0" fontId="9" fillId="0" borderId="1" xfId="0" applyFont="1" applyBorder="1" applyAlignment="1">
      <alignment horizontal="center" vertical="center"/>
    </xf>
    <xf numFmtId="0" fontId="9" fillId="0" borderId="1" xfId="0" applyFont="1" applyBorder="1" applyAlignment="1">
      <alignment horizontal="left" vertical="top"/>
    </xf>
    <xf numFmtId="0" fontId="0" fillId="3" borderId="0" xfId="0" applyFill="1" applyAlignment="1">
      <alignment horizontal="left" vertical="top"/>
    </xf>
    <xf numFmtId="164" fontId="9" fillId="3" borderId="1" xfId="1" applyNumberFormat="1" applyFont="1" applyFill="1" applyBorder="1" applyAlignment="1">
      <alignment horizontal="left" vertical="top"/>
    </xf>
    <xf numFmtId="0" fontId="9" fillId="3" borderId="1" xfId="0" applyFont="1" applyFill="1" applyBorder="1" applyAlignment="1">
      <alignment horizontal="left" vertical="top"/>
    </xf>
    <xf numFmtId="0" fontId="9" fillId="3" borderId="1" xfId="0" applyFont="1" applyFill="1" applyBorder="1" applyAlignment="1">
      <alignment horizontal="left" vertical="top" wrapText="1"/>
    </xf>
    <xf numFmtId="0" fontId="9" fillId="3" borderId="1" xfId="0" applyFont="1" applyFill="1" applyBorder="1" applyAlignment="1">
      <alignment horizontal="center" vertical="top"/>
    </xf>
    <xf numFmtId="0" fontId="0" fillId="3" borderId="1" xfId="0" applyFill="1" applyBorder="1" applyAlignment="1">
      <alignment vertical="top"/>
    </xf>
    <xf numFmtId="0" fontId="1" fillId="3" borderId="1" xfId="0" applyFont="1" applyFill="1" applyBorder="1" applyAlignment="1">
      <alignment vertical="top" wrapText="1"/>
    </xf>
    <xf numFmtId="0" fontId="7" fillId="3" borderId="1" xfId="0" applyFont="1" applyFill="1" applyBorder="1" applyAlignment="1">
      <alignment vertical="top"/>
    </xf>
    <xf numFmtId="0" fontId="9" fillId="3" borderId="1" xfId="0" applyFont="1" applyFill="1" applyBorder="1" applyAlignment="1">
      <alignment vertical="top"/>
    </xf>
    <xf numFmtId="0" fontId="0" fillId="3" borderId="1" xfId="0" applyFill="1" applyBorder="1" applyAlignment="1">
      <alignment horizontal="left" vertical="top"/>
    </xf>
    <xf numFmtId="0" fontId="11" fillId="3" borderId="0" xfId="0" applyFont="1" applyFill="1" applyAlignment="1">
      <alignment horizontal="left" vertical="top"/>
    </xf>
    <xf numFmtId="164" fontId="12" fillId="3" borderId="1" xfId="1" applyNumberFormat="1" applyFont="1" applyFill="1" applyBorder="1" applyAlignment="1">
      <alignment horizontal="left" vertical="top"/>
    </xf>
    <xf numFmtId="164" fontId="9" fillId="0" borderId="1" xfId="1" applyNumberFormat="1" applyFont="1" applyFill="1" applyBorder="1" applyAlignment="1">
      <alignment horizontal="left" vertical="top"/>
    </xf>
    <xf numFmtId="0" fontId="9" fillId="2" borderId="0" xfId="0" applyFont="1" applyFill="1" applyAlignment="1">
      <alignment horizontal="center" vertical="center" wrapText="1"/>
    </xf>
    <xf numFmtId="0" fontId="0" fillId="2" borderId="0" xfId="0" applyFill="1" applyAlignment="1">
      <alignment horizontal="left" vertical="top"/>
    </xf>
    <xf numFmtId="0" fontId="9" fillId="2" borderId="0" xfId="0" applyFont="1" applyFill="1" applyAlignment="1">
      <alignment horizontal="left" vertical="top"/>
    </xf>
    <xf numFmtId="0" fontId="9" fillId="2" borderId="0" xfId="0" applyFont="1" applyFill="1" applyAlignment="1">
      <alignment horizontal="left" vertical="top"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3" borderId="2"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0" xfId="0" applyFill="1" applyAlignment="1">
      <alignment horizontal="left" vertical="center" wrapText="1"/>
    </xf>
    <xf numFmtId="0" fontId="8" fillId="3" borderId="0" xfId="0" applyFont="1" applyFill="1" applyAlignment="1">
      <alignment horizontal="left" vertical="center" wrapText="1"/>
    </xf>
    <xf numFmtId="0" fontId="6" fillId="3" borderId="0" xfId="0" applyFont="1" applyFill="1" applyAlignment="1">
      <alignment horizontal="left" vertical="top"/>
    </xf>
    <xf numFmtId="0" fontId="0" fillId="3" borderId="0" xfId="0" applyFill="1" applyAlignment="1">
      <alignment horizontal="left" vertical="top"/>
    </xf>
    <xf numFmtId="0" fontId="1" fillId="3" borderId="0" xfId="0" applyFont="1" applyFill="1" applyAlignment="1">
      <alignment horizontal="left" vertical="top"/>
    </xf>
    <xf numFmtId="0" fontId="0" fillId="3" borderId="0" xfId="0" applyFill="1" applyAlignment="1">
      <alignment horizontal="center" vertical="top" wrapText="1"/>
    </xf>
    <xf numFmtId="0" fontId="0" fillId="3" borderId="0" xfId="0" applyFill="1" applyAlignment="1">
      <alignment horizontal="left" vertical="top" wrapText="1"/>
    </xf>
    <xf numFmtId="0" fontId="1" fillId="3" borderId="0" xfId="0" applyFont="1" applyFill="1" applyAlignment="1">
      <alignment horizontal="left" vertical="top" wrapText="1"/>
    </xf>
    <xf numFmtId="0" fontId="1" fillId="3" borderId="0" xfId="0" applyFont="1" applyFill="1" applyAlignment="1">
      <alignment horizontal="left" vertical="center"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137160</xdr:colOff>
      <xdr:row>23</xdr:row>
      <xdr:rowOff>251460</xdr:rowOff>
    </xdr:from>
    <xdr:to>
      <xdr:col>9</xdr:col>
      <xdr:colOff>236220</xdr:colOff>
      <xdr:row>25</xdr:row>
      <xdr:rowOff>74475</xdr:rowOff>
    </xdr:to>
    <xdr:pic>
      <xdr:nvPicPr>
        <xdr:cNvPr id="2" name="Picture 1">
          <a:extLst>
            <a:ext uri="{FF2B5EF4-FFF2-40B4-BE49-F238E27FC236}">
              <a16:creationId xmlns:a16="http://schemas.microsoft.com/office/drawing/2014/main" id="{3091B5F7-4DAF-423D-AE73-F58DAE7F0328}"/>
            </a:ext>
          </a:extLst>
        </xdr:cNvPr>
        <xdr:cNvPicPr>
          <a:picLocks noChangeAspect="1"/>
        </xdr:cNvPicPr>
      </xdr:nvPicPr>
      <xdr:blipFill>
        <a:blip xmlns:r="http://schemas.openxmlformats.org/officeDocument/2006/relationships" r:embed="rId1"/>
        <a:stretch>
          <a:fillRect/>
        </a:stretch>
      </xdr:blipFill>
      <xdr:spPr>
        <a:xfrm>
          <a:off x="5455920" y="4450080"/>
          <a:ext cx="1973580" cy="47071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9"/>
  <sheetViews>
    <sheetView tabSelected="1" zoomScaleNormal="100" workbookViewId="0">
      <selection sqref="A1:I1"/>
    </sheetView>
  </sheetViews>
  <sheetFormatPr defaultRowHeight="13.2" x14ac:dyDescent="0.25"/>
  <cols>
    <col min="1" max="1" width="24.33203125" customWidth="1"/>
    <col min="2" max="10" width="9" bestFit="1" customWidth="1"/>
    <col min="11" max="11" width="9.109375" bestFit="1" customWidth="1"/>
    <col min="12" max="12" width="16.44140625" customWidth="1"/>
  </cols>
  <sheetData>
    <row r="1" spans="1:12" ht="9.75" customHeight="1" x14ac:dyDescent="0.25">
      <c r="A1" s="28" t="s">
        <v>480</v>
      </c>
      <c r="B1" s="28"/>
      <c r="C1" s="28"/>
      <c r="D1" s="28"/>
      <c r="E1" s="28"/>
      <c r="F1" s="28"/>
      <c r="G1" s="29"/>
      <c r="H1" s="29"/>
      <c r="I1" s="29"/>
      <c r="J1" s="2" t="s">
        <v>482</v>
      </c>
      <c r="K1" s="2"/>
      <c r="L1" s="2" t="s">
        <v>508</v>
      </c>
    </row>
    <row r="2" spans="1:12" ht="9" customHeight="1" x14ac:dyDescent="0.25">
      <c r="A2" s="28" t="s">
        <v>481</v>
      </c>
      <c r="B2" s="28"/>
      <c r="C2" s="28"/>
      <c r="D2" s="28"/>
      <c r="E2" s="28"/>
      <c r="F2" s="28"/>
      <c r="G2" s="29"/>
      <c r="H2" s="29"/>
      <c r="I2" s="29"/>
      <c r="J2" s="2"/>
      <c r="K2" s="30" t="s">
        <v>515</v>
      </c>
      <c r="L2" s="30"/>
    </row>
    <row r="3" spans="1:12" ht="9.75" customHeight="1" x14ac:dyDescent="0.25">
      <c r="A3" s="2"/>
      <c r="B3" s="2"/>
      <c r="C3" s="2"/>
      <c r="D3" s="2"/>
      <c r="E3" s="2"/>
      <c r="F3" s="2"/>
      <c r="G3" s="2"/>
      <c r="H3" s="2"/>
      <c r="I3" s="2"/>
      <c r="J3" s="30" t="s">
        <v>516</v>
      </c>
      <c r="K3" s="30"/>
      <c r="L3" s="30"/>
    </row>
    <row r="4" spans="1:12" ht="8.25" customHeight="1" x14ac:dyDescent="0.25">
      <c r="A4" s="2"/>
      <c r="B4" s="2"/>
      <c r="C4" s="2"/>
      <c r="D4" s="2"/>
      <c r="E4" s="2"/>
      <c r="F4" s="2"/>
      <c r="G4" s="2"/>
      <c r="H4" s="2"/>
      <c r="I4" s="2"/>
      <c r="J4" s="2" t="s">
        <v>483</v>
      </c>
      <c r="K4" s="2"/>
      <c r="L4" s="2"/>
    </row>
    <row r="5" spans="1:12" ht="7.5" customHeight="1" x14ac:dyDescent="0.25">
      <c r="A5" s="2"/>
      <c r="B5" s="2"/>
      <c r="C5" s="2"/>
      <c r="D5" s="2"/>
      <c r="E5" s="2"/>
      <c r="F5" s="2"/>
      <c r="G5" s="2"/>
      <c r="H5" s="2"/>
      <c r="I5" s="2"/>
      <c r="J5" s="30" t="s">
        <v>510</v>
      </c>
      <c r="K5" s="30"/>
      <c r="L5" s="30"/>
    </row>
    <row r="6" spans="1:12" ht="10.5" customHeight="1" x14ac:dyDescent="0.25">
      <c r="A6" s="30" t="s">
        <v>484</v>
      </c>
      <c r="B6" s="30"/>
      <c r="C6" s="30"/>
      <c r="D6" s="30"/>
      <c r="E6" s="30" t="s">
        <v>485</v>
      </c>
      <c r="F6" s="30"/>
      <c r="G6" s="30"/>
      <c r="H6" s="30"/>
      <c r="I6" s="30"/>
      <c r="J6" s="30"/>
      <c r="K6" s="30"/>
      <c r="L6" s="30"/>
    </row>
    <row r="7" spans="1:12" ht="21.75" customHeight="1" x14ac:dyDescent="0.25">
      <c r="A7" s="2"/>
      <c r="B7" s="28" t="s">
        <v>472</v>
      </c>
      <c r="C7" s="28"/>
      <c r="D7" s="28"/>
      <c r="E7" s="28"/>
      <c r="F7" s="28" t="s">
        <v>477</v>
      </c>
      <c r="G7" s="28"/>
      <c r="H7" s="28"/>
      <c r="I7" s="28"/>
      <c r="J7" s="31"/>
      <c r="K7" s="31"/>
      <c r="L7" s="2"/>
    </row>
    <row r="8" spans="1:12" ht="18" customHeight="1" x14ac:dyDescent="0.25">
      <c r="A8" s="17"/>
      <c r="B8" s="33" t="s">
        <v>473</v>
      </c>
      <c r="C8" s="32"/>
      <c r="D8" s="32" t="s">
        <v>474</v>
      </c>
      <c r="E8" s="32"/>
      <c r="F8" s="32" t="s">
        <v>473</v>
      </c>
      <c r="G8" s="32"/>
      <c r="H8" s="32" t="s">
        <v>474</v>
      </c>
      <c r="I8" s="32"/>
      <c r="J8" s="32" t="s">
        <v>478</v>
      </c>
      <c r="K8" s="32"/>
      <c r="L8" s="4" t="s">
        <v>479</v>
      </c>
    </row>
    <row r="9" spans="1:12" ht="9.6" customHeight="1" x14ac:dyDescent="0.25">
      <c r="A9" s="18"/>
      <c r="B9" s="6" t="s">
        <v>476</v>
      </c>
      <c r="C9" s="6" t="s">
        <v>475</v>
      </c>
      <c r="D9" s="19" t="s">
        <v>476</v>
      </c>
      <c r="E9" s="19" t="s">
        <v>475</v>
      </c>
      <c r="F9" s="7" t="s">
        <v>476</v>
      </c>
      <c r="G9" s="7" t="s">
        <v>475</v>
      </c>
      <c r="H9" s="7" t="s">
        <v>476</v>
      </c>
      <c r="I9" s="7" t="s">
        <v>475</v>
      </c>
      <c r="J9" s="7" t="s">
        <v>476</v>
      </c>
      <c r="K9" s="7" t="s">
        <v>475</v>
      </c>
      <c r="L9" s="3"/>
    </row>
    <row r="10" spans="1:12" ht="9.6" customHeight="1" x14ac:dyDescent="0.25">
      <c r="A10" s="17" t="s">
        <v>0</v>
      </c>
      <c r="B10" s="16">
        <v>178112</v>
      </c>
      <c r="C10" s="16">
        <v>15986075</v>
      </c>
      <c r="D10" s="16">
        <v>19085</v>
      </c>
      <c r="E10" s="16">
        <v>1931789</v>
      </c>
      <c r="F10" s="16">
        <v>2577</v>
      </c>
      <c r="G10" s="16">
        <v>275623</v>
      </c>
      <c r="H10" s="16">
        <v>307</v>
      </c>
      <c r="I10" s="16">
        <v>19310</v>
      </c>
      <c r="J10" s="16">
        <v>200081</v>
      </c>
      <c r="K10" s="16">
        <v>18212797</v>
      </c>
      <c r="L10" s="16">
        <v>961480877</v>
      </c>
    </row>
    <row r="11" spans="1:12" ht="9.6" customHeight="1" x14ac:dyDescent="0.25">
      <c r="A11" s="17" t="s">
        <v>1</v>
      </c>
      <c r="B11" s="16">
        <v>171006</v>
      </c>
      <c r="C11" s="16">
        <v>15599423</v>
      </c>
      <c r="D11" s="16">
        <v>17598</v>
      </c>
      <c r="E11" s="16">
        <v>1783649</v>
      </c>
      <c r="F11" s="16">
        <v>2531</v>
      </c>
      <c r="G11" s="16">
        <v>272430</v>
      </c>
      <c r="H11" s="16">
        <v>306</v>
      </c>
      <c r="I11" s="16">
        <v>19279</v>
      </c>
      <c r="J11" s="16">
        <v>191441</v>
      </c>
      <c r="K11" s="16">
        <v>17674781</v>
      </c>
      <c r="L11" s="16">
        <v>920522620</v>
      </c>
    </row>
    <row r="12" spans="1:12" ht="9.6" customHeight="1" x14ac:dyDescent="0.25">
      <c r="A12" s="17" t="s">
        <v>2</v>
      </c>
      <c r="B12" s="16">
        <v>1058</v>
      </c>
      <c r="C12" s="16">
        <v>22939</v>
      </c>
      <c r="D12" s="16">
        <v>0</v>
      </c>
      <c r="E12" s="16">
        <v>0</v>
      </c>
      <c r="F12" s="16">
        <v>0</v>
      </c>
      <c r="G12" s="16">
        <v>0</v>
      </c>
      <c r="H12" s="16">
        <v>0</v>
      </c>
      <c r="I12" s="16">
        <v>0</v>
      </c>
      <c r="J12" s="16">
        <v>1058</v>
      </c>
      <c r="K12" s="16">
        <v>22939</v>
      </c>
      <c r="L12" s="16">
        <v>1557405</v>
      </c>
    </row>
    <row r="13" spans="1:12" ht="9.6" customHeight="1" x14ac:dyDescent="0.25">
      <c r="A13" s="17" t="s">
        <v>3</v>
      </c>
      <c r="B13" s="16">
        <v>0</v>
      </c>
      <c r="C13" s="16">
        <v>0</v>
      </c>
      <c r="D13" s="16">
        <v>0</v>
      </c>
      <c r="E13" s="16">
        <v>0</v>
      </c>
      <c r="F13" s="16">
        <v>0</v>
      </c>
      <c r="G13" s="16">
        <v>0</v>
      </c>
      <c r="H13" s="16">
        <v>0</v>
      </c>
      <c r="I13" s="16">
        <v>0</v>
      </c>
      <c r="J13" s="16">
        <v>0</v>
      </c>
      <c r="K13" s="16">
        <v>0</v>
      </c>
      <c r="L13" s="16">
        <v>0</v>
      </c>
    </row>
    <row r="14" spans="1:12" ht="9.6" customHeight="1" x14ac:dyDescent="0.25">
      <c r="A14" s="17" t="s">
        <v>4</v>
      </c>
      <c r="B14" s="16">
        <v>1385</v>
      </c>
      <c r="C14" s="16">
        <v>139681</v>
      </c>
      <c r="D14" s="16">
        <v>233</v>
      </c>
      <c r="E14" s="16">
        <v>23464</v>
      </c>
      <c r="F14" s="16">
        <v>473</v>
      </c>
      <c r="G14" s="16">
        <v>51076</v>
      </c>
      <c r="H14" s="16">
        <v>0</v>
      </c>
      <c r="I14" s="16">
        <v>0</v>
      </c>
      <c r="J14" s="16">
        <v>2091</v>
      </c>
      <c r="K14" s="16">
        <v>214221</v>
      </c>
      <c r="L14" s="16">
        <v>7534419</v>
      </c>
    </row>
    <row r="15" spans="1:12" ht="9.6" customHeight="1" x14ac:dyDescent="0.25">
      <c r="A15" s="17" t="s">
        <v>5</v>
      </c>
      <c r="B15" s="16">
        <v>54547</v>
      </c>
      <c r="C15" s="16">
        <v>5651875</v>
      </c>
      <c r="D15" s="16">
        <v>6910</v>
      </c>
      <c r="E15" s="16">
        <v>723385</v>
      </c>
      <c r="F15" s="16">
        <v>1405</v>
      </c>
      <c r="G15" s="16">
        <v>156576</v>
      </c>
      <c r="H15" s="16">
        <v>260</v>
      </c>
      <c r="I15" s="16">
        <v>16125</v>
      </c>
      <c r="J15" s="16">
        <v>63122</v>
      </c>
      <c r="K15" s="16">
        <v>6547961</v>
      </c>
      <c r="L15" s="16">
        <v>317299846</v>
      </c>
    </row>
    <row r="16" spans="1:12" ht="9.6" customHeight="1" x14ac:dyDescent="0.25">
      <c r="A16" s="17" t="s">
        <v>6</v>
      </c>
      <c r="B16" s="16">
        <v>806</v>
      </c>
      <c r="C16" s="16">
        <v>76124</v>
      </c>
      <c r="D16" s="16">
        <v>82</v>
      </c>
      <c r="E16" s="16">
        <v>7966</v>
      </c>
      <c r="F16" s="16">
        <v>112</v>
      </c>
      <c r="G16" s="16">
        <v>10931</v>
      </c>
      <c r="H16" s="16">
        <v>1</v>
      </c>
      <c r="I16" s="16">
        <v>96</v>
      </c>
      <c r="J16" s="16">
        <v>1001</v>
      </c>
      <c r="K16" s="16">
        <v>95117</v>
      </c>
      <c r="L16" s="16">
        <v>4594554</v>
      </c>
    </row>
    <row r="17" spans="1:12" ht="9.6" customHeight="1" x14ac:dyDescent="0.25">
      <c r="A17" s="17" t="s">
        <v>7</v>
      </c>
      <c r="B17" s="16">
        <v>26</v>
      </c>
      <c r="C17" s="16">
        <v>1179</v>
      </c>
      <c r="D17" s="16">
        <v>0</v>
      </c>
      <c r="E17" s="16">
        <v>0</v>
      </c>
      <c r="F17" s="16">
        <v>0</v>
      </c>
      <c r="G17" s="16">
        <v>0</v>
      </c>
      <c r="H17" s="16">
        <v>0</v>
      </c>
      <c r="I17" s="16">
        <v>0</v>
      </c>
      <c r="J17" s="16">
        <v>26</v>
      </c>
      <c r="K17" s="16">
        <v>1179</v>
      </c>
      <c r="L17" s="16">
        <v>73787</v>
      </c>
    </row>
    <row r="18" spans="1:12" ht="9.6" customHeight="1" x14ac:dyDescent="0.25">
      <c r="A18" s="17" t="s">
        <v>8</v>
      </c>
      <c r="B18" s="16">
        <v>26</v>
      </c>
      <c r="C18" s="16">
        <v>2769</v>
      </c>
      <c r="D18" s="16">
        <v>98</v>
      </c>
      <c r="E18" s="16">
        <v>10657</v>
      </c>
      <c r="F18" s="16">
        <v>3</v>
      </c>
      <c r="G18" s="16">
        <v>319</v>
      </c>
      <c r="H18" s="16">
        <v>0</v>
      </c>
      <c r="I18" s="16">
        <v>0</v>
      </c>
      <c r="J18" s="16">
        <v>127</v>
      </c>
      <c r="K18" s="16">
        <v>13745</v>
      </c>
      <c r="L18" s="16">
        <v>710826</v>
      </c>
    </row>
    <row r="19" spans="1:12" ht="9.6" customHeight="1" x14ac:dyDescent="0.25">
      <c r="A19" s="17" t="s">
        <v>9</v>
      </c>
      <c r="B19" s="16">
        <v>4513</v>
      </c>
      <c r="C19" s="16">
        <v>400841</v>
      </c>
      <c r="D19" s="16">
        <v>0</v>
      </c>
      <c r="E19" s="16">
        <v>0</v>
      </c>
      <c r="F19" s="16">
        <v>12</v>
      </c>
      <c r="G19" s="16">
        <v>1215</v>
      </c>
      <c r="H19" s="16">
        <v>0</v>
      </c>
      <c r="I19" s="16">
        <v>0</v>
      </c>
      <c r="J19" s="16">
        <v>4525</v>
      </c>
      <c r="K19" s="16">
        <v>402056</v>
      </c>
      <c r="L19" s="16">
        <v>19232458</v>
      </c>
    </row>
    <row r="20" spans="1:12" ht="9.6" customHeight="1" x14ac:dyDescent="0.25">
      <c r="A20" s="17" t="s">
        <v>10</v>
      </c>
      <c r="B20" s="16">
        <v>18669</v>
      </c>
      <c r="C20" s="16">
        <v>1980761</v>
      </c>
      <c r="D20" s="16">
        <v>7451</v>
      </c>
      <c r="E20" s="16">
        <v>752152</v>
      </c>
      <c r="F20" s="27">
        <v>109</v>
      </c>
      <c r="G20" s="27">
        <v>12897</v>
      </c>
      <c r="H20" s="27">
        <v>16</v>
      </c>
      <c r="I20" s="27">
        <v>836</v>
      </c>
      <c r="J20" s="16">
        <v>26245</v>
      </c>
      <c r="K20" s="16">
        <v>2746646</v>
      </c>
      <c r="L20" s="16">
        <v>128756774</v>
      </c>
    </row>
    <row r="21" spans="1:12" ht="9.6" customHeight="1" x14ac:dyDescent="0.25">
      <c r="A21" s="17" t="s">
        <v>11</v>
      </c>
      <c r="B21" s="16">
        <v>16383</v>
      </c>
      <c r="C21" s="16">
        <v>431847</v>
      </c>
      <c r="D21" s="16">
        <v>152</v>
      </c>
      <c r="E21" s="16">
        <v>5528</v>
      </c>
      <c r="F21" s="16">
        <v>13</v>
      </c>
      <c r="G21" s="16">
        <v>309</v>
      </c>
      <c r="H21" s="16">
        <v>0</v>
      </c>
      <c r="I21" s="16">
        <v>0</v>
      </c>
      <c r="J21" s="16">
        <v>16548</v>
      </c>
      <c r="K21" s="16">
        <v>437684</v>
      </c>
      <c r="L21" s="16">
        <v>23816925</v>
      </c>
    </row>
    <row r="22" spans="1:12" ht="9.6" customHeight="1" x14ac:dyDescent="0.25">
      <c r="A22" s="17" t="s">
        <v>12</v>
      </c>
      <c r="B22" s="16">
        <v>70986</v>
      </c>
      <c r="C22" s="16">
        <v>6811176</v>
      </c>
      <c r="D22" s="16">
        <v>2375</v>
      </c>
      <c r="E22" s="16">
        <v>234111</v>
      </c>
      <c r="F22" s="16">
        <v>360</v>
      </c>
      <c r="G22" s="16">
        <v>35859</v>
      </c>
      <c r="H22" s="16">
        <v>29</v>
      </c>
      <c r="I22" s="16">
        <v>2222</v>
      </c>
      <c r="J22" s="16">
        <v>73750</v>
      </c>
      <c r="K22" s="16">
        <v>7083368</v>
      </c>
      <c r="L22" s="16">
        <v>410824871</v>
      </c>
    </row>
    <row r="23" spans="1:12" ht="9.6" customHeight="1" x14ac:dyDescent="0.25">
      <c r="A23" s="17" t="s">
        <v>13</v>
      </c>
      <c r="B23" s="16">
        <v>68666</v>
      </c>
      <c r="C23" s="16">
        <v>6604756</v>
      </c>
      <c r="D23" s="16">
        <v>1339</v>
      </c>
      <c r="E23" s="16">
        <v>135834</v>
      </c>
      <c r="F23" s="16">
        <v>162</v>
      </c>
      <c r="G23" s="16">
        <v>17310</v>
      </c>
      <c r="H23" s="16">
        <v>0</v>
      </c>
      <c r="I23" s="16">
        <v>0</v>
      </c>
      <c r="J23" s="16">
        <v>70167</v>
      </c>
      <c r="K23" s="16">
        <v>6757900</v>
      </c>
      <c r="L23" s="16">
        <v>390764456</v>
      </c>
    </row>
    <row r="24" spans="1:12" ht="9.6" customHeight="1" x14ac:dyDescent="0.25">
      <c r="A24" s="17" t="s">
        <v>14</v>
      </c>
      <c r="B24" s="16">
        <v>390</v>
      </c>
      <c r="C24" s="16">
        <v>13560</v>
      </c>
      <c r="D24" s="16">
        <v>163</v>
      </c>
      <c r="E24" s="16">
        <v>16017</v>
      </c>
      <c r="F24" s="16">
        <v>0</v>
      </c>
      <c r="G24" s="16">
        <v>0</v>
      </c>
      <c r="H24" s="16">
        <v>0</v>
      </c>
      <c r="I24" s="16">
        <v>0</v>
      </c>
      <c r="J24" s="16">
        <v>553</v>
      </c>
      <c r="K24" s="16">
        <v>29577</v>
      </c>
      <c r="L24" s="16">
        <v>1998507</v>
      </c>
    </row>
    <row r="25" spans="1:12" ht="9.6" customHeight="1" x14ac:dyDescent="0.25">
      <c r="A25" s="17" t="s">
        <v>15</v>
      </c>
      <c r="B25" s="16">
        <v>2217</v>
      </c>
      <c r="C25" s="16">
        <v>66671</v>
      </c>
      <c r="D25" s="16">
        <v>134</v>
      </c>
      <c r="E25" s="16">
        <v>10369</v>
      </c>
      <c r="F25" s="16">
        <v>44</v>
      </c>
      <c r="G25" s="16">
        <v>3248</v>
      </c>
      <c r="H25" s="16">
        <v>0</v>
      </c>
      <c r="I25" s="16">
        <v>0</v>
      </c>
      <c r="J25" s="16">
        <v>2395</v>
      </c>
      <c r="K25" s="16">
        <v>80288</v>
      </c>
      <c r="L25" s="16">
        <v>4122249</v>
      </c>
    </row>
    <row r="26" spans="1:12" ht="9.6" customHeight="1" x14ac:dyDescent="0.25">
      <c r="A26" s="17" t="s">
        <v>16</v>
      </c>
      <c r="B26" s="16">
        <v>0</v>
      </c>
      <c r="C26" s="16">
        <v>0</v>
      </c>
      <c r="D26" s="16">
        <v>0</v>
      </c>
      <c r="E26" s="16">
        <v>0</v>
      </c>
      <c r="F26" s="16">
        <v>0</v>
      </c>
      <c r="G26" s="16">
        <v>0</v>
      </c>
      <c r="H26" s="16">
        <v>0</v>
      </c>
      <c r="I26" s="16">
        <v>0</v>
      </c>
      <c r="J26" s="16">
        <v>0</v>
      </c>
      <c r="K26" s="16">
        <v>0</v>
      </c>
      <c r="L26" s="16">
        <v>0</v>
      </c>
    </row>
    <row r="27" spans="1:12" ht="9.6" customHeight="1" x14ac:dyDescent="0.25">
      <c r="A27" s="17" t="s">
        <v>17</v>
      </c>
      <c r="B27" s="16">
        <v>0</v>
      </c>
      <c r="C27" s="16">
        <v>0</v>
      </c>
      <c r="D27" s="16">
        <v>134</v>
      </c>
      <c r="E27" s="16">
        <v>10369</v>
      </c>
      <c r="F27" s="16">
        <v>44</v>
      </c>
      <c r="G27" s="16">
        <v>3248</v>
      </c>
      <c r="H27" s="16">
        <v>0</v>
      </c>
      <c r="I27" s="16">
        <v>0</v>
      </c>
      <c r="J27" s="16">
        <v>178</v>
      </c>
      <c r="K27" s="16">
        <v>13617</v>
      </c>
      <c r="L27" s="16">
        <v>1378319</v>
      </c>
    </row>
    <row r="28" spans="1:12" ht="9.6" customHeight="1" x14ac:dyDescent="0.25">
      <c r="A28" s="17" t="s">
        <v>18</v>
      </c>
      <c r="B28" s="16">
        <v>0</v>
      </c>
      <c r="C28" s="16">
        <v>0</v>
      </c>
      <c r="D28" s="16">
        <v>0</v>
      </c>
      <c r="E28" s="16">
        <v>0</v>
      </c>
      <c r="F28" s="16">
        <v>0</v>
      </c>
      <c r="G28" s="16">
        <v>0</v>
      </c>
      <c r="H28" s="16">
        <v>0</v>
      </c>
      <c r="I28" s="16">
        <v>0</v>
      </c>
      <c r="J28" s="16">
        <v>0</v>
      </c>
      <c r="K28" s="16">
        <v>0</v>
      </c>
      <c r="L28" s="16">
        <v>0</v>
      </c>
    </row>
    <row r="29" spans="1:12" ht="9.6" customHeight="1" x14ac:dyDescent="0.25">
      <c r="A29" s="17" t="s">
        <v>19</v>
      </c>
      <c r="B29" s="16">
        <v>427</v>
      </c>
      <c r="C29" s="16">
        <v>8723</v>
      </c>
      <c r="D29" s="16">
        <v>19</v>
      </c>
      <c r="E29" s="16">
        <v>344</v>
      </c>
      <c r="F29" s="16">
        <v>2</v>
      </c>
      <c r="G29" s="16">
        <v>42</v>
      </c>
      <c r="H29" s="16">
        <v>0</v>
      </c>
      <c r="I29" s="16">
        <v>0</v>
      </c>
      <c r="J29" s="16">
        <v>448</v>
      </c>
      <c r="K29" s="16">
        <v>9109</v>
      </c>
      <c r="L29" s="16">
        <v>869619</v>
      </c>
    </row>
    <row r="30" spans="1:12" ht="9.6" customHeight="1" x14ac:dyDescent="0.25">
      <c r="A30" s="17" t="s">
        <v>20</v>
      </c>
      <c r="B30" s="16">
        <v>109</v>
      </c>
      <c r="C30" s="16">
        <v>2290</v>
      </c>
      <c r="D30" s="16">
        <v>0</v>
      </c>
      <c r="E30" s="16">
        <v>0</v>
      </c>
      <c r="F30" s="16">
        <v>0</v>
      </c>
      <c r="G30" s="16">
        <v>0</v>
      </c>
      <c r="H30" s="16">
        <v>0</v>
      </c>
      <c r="I30" s="16">
        <v>0</v>
      </c>
      <c r="J30" s="16">
        <v>109</v>
      </c>
      <c r="K30" s="16">
        <v>2290</v>
      </c>
      <c r="L30" s="16">
        <v>254549</v>
      </c>
    </row>
    <row r="31" spans="1:12" ht="9.6" customHeight="1" x14ac:dyDescent="0.25">
      <c r="A31" s="17" t="s">
        <v>21</v>
      </c>
      <c r="B31" s="16">
        <v>45</v>
      </c>
      <c r="C31" s="16">
        <v>983</v>
      </c>
      <c r="D31" s="16">
        <v>3</v>
      </c>
      <c r="E31" s="16">
        <v>60</v>
      </c>
      <c r="F31" s="16">
        <v>0</v>
      </c>
      <c r="G31" s="16">
        <v>0</v>
      </c>
      <c r="H31" s="16">
        <v>0</v>
      </c>
      <c r="I31" s="16">
        <v>0</v>
      </c>
      <c r="J31" s="16">
        <v>48</v>
      </c>
      <c r="K31" s="16">
        <v>1043</v>
      </c>
      <c r="L31" s="16">
        <v>81513</v>
      </c>
    </row>
    <row r="32" spans="1:12" ht="9.6" customHeight="1" x14ac:dyDescent="0.25">
      <c r="A32" s="17" t="s">
        <v>22</v>
      </c>
      <c r="B32" s="16">
        <v>24</v>
      </c>
      <c r="C32" s="16">
        <v>518</v>
      </c>
      <c r="D32" s="16">
        <v>0</v>
      </c>
      <c r="E32" s="16">
        <v>0</v>
      </c>
      <c r="F32" s="16">
        <v>0</v>
      </c>
      <c r="G32" s="16">
        <v>0</v>
      </c>
      <c r="H32" s="16">
        <v>0</v>
      </c>
      <c r="I32" s="16">
        <v>0</v>
      </c>
      <c r="J32" s="16">
        <v>24</v>
      </c>
      <c r="K32" s="16">
        <v>518</v>
      </c>
      <c r="L32" s="16">
        <v>41665</v>
      </c>
    </row>
    <row r="33" spans="1:12" ht="9.6" customHeight="1" x14ac:dyDescent="0.25">
      <c r="A33" s="17" t="s">
        <v>23</v>
      </c>
      <c r="B33" s="16">
        <v>0</v>
      </c>
      <c r="C33" s="16">
        <v>0</v>
      </c>
      <c r="D33" s="16">
        <v>0</v>
      </c>
      <c r="E33" s="16">
        <v>0</v>
      </c>
      <c r="F33" s="16">
        <v>0</v>
      </c>
      <c r="G33" s="16">
        <v>0</v>
      </c>
      <c r="H33" s="16">
        <v>0</v>
      </c>
      <c r="I33" s="16">
        <v>0</v>
      </c>
      <c r="J33" s="16">
        <v>0</v>
      </c>
      <c r="K33" s="16">
        <v>0</v>
      </c>
      <c r="L33" s="16">
        <v>0</v>
      </c>
    </row>
    <row r="34" spans="1:12" ht="9.6" customHeight="1" x14ac:dyDescent="0.25">
      <c r="A34" s="17" t="s">
        <v>24</v>
      </c>
      <c r="B34" s="16">
        <v>0</v>
      </c>
      <c r="C34" s="16">
        <v>0</v>
      </c>
      <c r="D34" s="16">
        <v>0</v>
      </c>
      <c r="E34" s="16">
        <v>0</v>
      </c>
      <c r="F34" s="16">
        <v>0</v>
      </c>
      <c r="G34" s="16">
        <v>0</v>
      </c>
      <c r="H34" s="16">
        <v>0</v>
      </c>
      <c r="I34" s="16">
        <v>0</v>
      </c>
      <c r="J34" s="16">
        <v>0</v>
      </c>
      <c r="K34" s="16">
        <v>0</v>
      </c>
      <c r="L34" s="16">
        <v>0</v>
      </c>
    </row>
    <row r="35" spans="1:12" ht="9.6" customHeight="1" x14ac:dyDescent="0.25">
      <c r="A35" s="17" t="s">
        <v>25</v>
      </c>
      <c r="B35" s="16">
        <v>0</v>
      </c>
      <c r="C35" s="16">
        <v>0</v>
      </c>
      <c r="D35" s="16">
        <v>0</v>
      </c>
      <c r="E35" s="16">
        <v>0</v>
      </c>
      <c r="F35" s="16">
        <v>0</v>
      </c>
      <c r="G35" s="16">
        <v>0</v>
      </c>
      <c r="H35" s="16">
        <v>0</v>
      </c>
      <c r="I35" s="16">
        <v>0</v>
      </c>
      <c r="J35" s="16">
        <v>0</v>
      </c>
      <c r="K35" s="16">
        <v>0</v>
      </c>
      <c r="L35" s="16">
        <v>0</v>
      </c>
    </row>
    <row r="36" spans="1:12" ht="9.6" customHeight="1" x14ac:dyDescent="0.25">
      <c r="A36" s="17" t="s">
        <v>26</v>
      </c>
      <c r="B36" s="16">
        <v>0</v>
      </c>
      <c r="C36" s="16">
        <v>0</v>
      </c>
      <c r="D36" s="16">
        <v>0</v>
      </c>
      <c r="E36" s="16">
        <v>0</v>
      </c>
      <c r="F36" s="16">
        <v>0</v>
      </c>
      <c r="G36" s="16">
        <v>0</v>
      </c>
      <c r="H36" s="16">
        <v>0</v>
      </c>
      <c r="I36" s="16">
        <v>0</v>
      </c>
      <c r="J36" s="16">
        <v>0</v>
      </c>
      <c r="K36" s="16">
        <v>0</v>
      </c>
      <c r="L36" s="16">
        <v>0</v>
      </c>
    </row>
    <row r="37" spans="1:12" ht="9.6" customHeight="1" x14ac:dyDescent="0.25">
      <c r="A37" s="17" t="s">
        <v>27</v>
      </c>
      <c r="B37" s="16">
        <v>273</v>
      </c>
      <c r="C37" s="16">
        <v>5450</v>
      </c>
      <c r="D37" s="16">
        <v>16</v>
      </c>
      <c r="E37" s="16">
        <v>284</v>
      </c>
      <c r="F37" s="16">
        <v>2</v>
      </c>
      <c r="G37" s="16">
        <v>42</v>
      </c>
      <c r="H37" s="16">
        <v>0</v>
      </c>
      <c r="I37" s="16">
        <v>0</v>
      </c>
      <c r="J37" s="16">
        <v>291</v>
      </c>
      <c r="K37" s="16">
        <v>5776</v>
      </c>
      <c r="L37" s="16">
        <v>533558</v>
      </c>
    </row>
    <row r="38" spans="1:12" ht="9.6" customHeight="1" x14ac:dyDescent="0.25">
      <c r="A38" s="17" t="s">
        <v>28</v>
      </c>
      <c r="B38" s="16">
        <v>7</v>
      </c>
      <c r="C38" s="16">
        <v>128</v>
      </c>
      <c r="D38" s="16">
        <v>9</v>
      </c>
      <c r="E38" s="16">
        <v>166</v>
      </c>
      <c r="F38" s="16">
        <v>2</v>
      </c>
      <c r="G38" s="16">
        <v>42</v>
      </c>
      <c r="H38" s="16">
        <v>0</v>
      </c>
      <c r="I38" s="16">
        <v>0</v>
      </c>
      <c r="J38" s="16">
        <v>18</v>
      </c>
      <c r="K38" s="16">
        <v>336</v>
      </c>
      <c r="L38" s="16">
        <v>15722</v>
      </c>
    </row>
    <row r="39" spans="1:12" ht="9.6" customHeight="1" x14ac:dyDescent="0.25">
      <c r="A39" s="17" t="s">
        <v>29</v>
      </c>
      <c r="B39" s="16">
        <v>6537</v>
      </c>
      <c r="C39" s="16">
        <v>373601</v>
      </c>
      <c r="D39" s="16">
        <v>1468</v>
      </c>
      <c r="E39" s="16">
        <v>147796</v>
      </c>
      <c r="F39" s="16">
        <v>28</v>
      </c>
      <c r="G39" s="16">
        <v>2242</v>
      </c>
      <c r="H39" s="16">
        <v>1</v>
      </c>
      <c r="I39" s="16">
        <v>31</v>
      </c>
      <c r="J39" s="16">
        <v>8034</v>
      </c>
      <c r="K39" s="16">
        <v>523670</v>
      </c>
      <c r="L39" s="16">
        <v>39576420</v>
      </c>
    </row>
    <row r="40" spans="1:12" ht="9.6" customHeight="1" x14ac:dyDescent="0.25">
      <c r="A40" s="17" t="s">
        <v>30</v>
      </c>
      <c r="B40" s="16">
        <v>630</v>
      </c>
      <c r="C40" s="16">
        <v>47224</v>
      </c>
      <c r="D40" s="16">
        <v>8</v>
      </c>
      <c r="E40" s="16">
        <v>720</v>
      </c>
      <c r="F40" s="16">
        <v>0</v>
      </c>
      <c r="G40" s="16">
        <v>0</v>
      </c>
      <c r="H40" s="16">
        <v>0</v>
      </c>
      <c r="I40" s="16">
        <v>0</v>
      </c>
      <c r="J40" s="16">
        <v>638</v>
      </c>
      <c r="K40" s="16">
        <v>47944</v>
      </c>
      <c r="L40" s="16">
        <v>7168649</v>
      </c>
    </row>
    <row r="41" spans="1:12" ht="9.6" customHeight="1" x14ac:dyDescent="0.25">
      <c r="A41" s="17" t="s">
        <v>31</v>
      </c>
      <c r="B41" s="16">
        <v>116</v>
      </c>
      <c r="C41" s="16">
        <v>2256</v>
      </c>
      <c r="D41" s="16">
        <v>0</v>
      </c>
      <c r="E41" s="16">
        <v>0</v>
      </c>
      <c r="F41" s="16">
        <v>0</v>
      </c>
      <c r="G41" s="16">
        <v>0</v>
      </c>
      <c r="H41" s="16">
        <v>0</v>
      </c>
      <c r="I41" s="16">
        <v>0</v>
      </c>
      <c r="J41" s="16">
        <v>116</v>
      </c>
      <c r="K41" s="16">
        <v>2256</v>
      </c>
      <c r="L41" s="16">
        <v>171756</v>
      </c>
    </row>
    <row r="42" spans="1:12" ht="9.6" customHeight="1" x14ac:dyDescent="0.25">
      <c r="A42" s="17" t="s">
        <v>32</v>
      </c>
      <c r="B42" s="16">
        <v>618</v>
      </c>
      <c r="C42" s="16">
        <v>12759</v>
      </c>
      <c r="D42" s="16">
        <v>0</v>
      </c>
      <c r="E42" s="16">
        <v>0</v>
      </c>
      <c r="F42" s="16">
        <v>0</v>
      </c>
      <c r="G42" s="16">
        <v>0</v>
      </c>
      <c r="H42" s="16">
        <v>0</v>
      </c>
      <c r="I42" s="16">
        <v>0</v>
      </c>
      <c r="J42" s="16">
        <v>618</v>
      </c>
      <c r="K42" s="16">
        <v>12759</v>
      </c>
      <c r="L42" s="16">
        <v>1269218</v>
      </c>
    </row>
    <row r="43" spans="1:12" ht="9.6" customHeight="1" x14ac:dyDescent="0.25">
      <c r="A43" s="17" t="s">
        <v>33</v>
      </c>
      <c r="B43" s="16">
        <v>67</v>
      </c>
      <c r="C43" s="16">
        <v>1541</v>
      </c>
      <c r="D43" s="16">
        <v>0</v>
      </c>
      <c r="E43" s="16">
        <v>0</v>
      </c>
      <c r="F43" s="16">
        <v>0</v>
      </c>
      <c r="G43" s="16">
        <v>0</v>
      </c>
      <c r="H43" s="16">
        <v>0</v>
      </c>
      <c r="I43" s="16">
        <v>0</v>
      </c>
      <c r="J43" s="16">
        <v>67</v>
      </c>
      <c r="K43" s="16">
        <v>1541</v>
      </c>
      <c r="L43" s="16">
        <v>123407</v>
      </c>
    </row>
    <row r="44" spans="1:12" ht="9.6" customHeight="1" x14ac:dyDescent="0.25">
      <c r="A44" s="17" t="s">
        <v>34</v>
      </c>
      <c r="B44" s="16">
        <v>56</v>
      </c>
      <c r="C44" s="16">
        <v>1161</v>
      </c>
      <c r="D44" s="16">
        <v>0</v>
      </c>
      <c r="E44" s="16">
        <v>0</v>
      </c>
      <c r="F44" s="16">
        <v>0</v>
      </c>
      <c r="G44" s="16">
        <v>0</v>
      </c>
      <c r="H44" s="16">
        <v>0</v>
      </c>
      <c r="I44" s="16">
        <v>0</v>
      </c>
      <c r="J44" s="16">
        <v>56</v>
      </c>
      <c r="K44" s="16">
        <v>1161</v>
      </c>
      <c r="L44" s="16">
        <v>103578</v>
      </c>
    </row>
    <row r="45" spans="1:12" ht="9.6" customHeight="1" x14ac:dyDescent="0.25">
      <c r="A45" s="17" t="s">
        <v>35</v>
      </c>
      <c r="B45" s="16">
        <v>4059</v>
      </c>
      <c r="C45" s="16">
        <v>292649</v>
      </c>
      <c r="D45" s="16">
        <v>1442</v>
      </c>
      <c r="E45" s="16">
        <v>146851</v>
      </c>
      <c r="F45" s="16">
        <v>28</v>
      </c>
      <c r="G45" s="16">
        <v>2242</v>
      </c>
      <c r="H45" s="16">
        <v>1</v>
      </c>
      <c r="I45" s="16">
        <v>31</v>
      </c>
      <c r="J45" s="16">
        <v>5530</v>
      </c>
      <c r="K45" s="16">
        <v>441773</v>
      </c>
      <c r="L45" s="16">
        <v>28866611</v>
      </c>
    </row>
    <row r="46" spans="1:12" ht="9.6" customHeight="1" x14ac:dyDescent="0.25">
      <c r="A46" s="17" t="s">
        <v>36</v>
      </c>
      <c r="B46" s="16">
        <v>802</v>
      </c>
      <c r="C46" s="16">
        <v>75188</v>
      </c>
      <c r="D46" s="16">
        <v>932</v>
      </c>
      <c r="E46" s="16">
        <v>93306</v>
      </c>
      <c r="F46" s="16">
        <v>22</v>
      </c>
      <c r="G46" s="16">
        <v>1576</v>
      </c>
      <c r="H46" s="16">
        <v>1</v>
      </c>
      <c r="I46" s="16">
        <v>31</v>
      </c>
      <c r="J46" s="16">
        <v>1757</v>
      </c>
      <c r="K46" s="16">
        <v>170101</v>
      </c>
      <c r="L46" s="16">
        <v>12005002</v>
      </c>
    </row>
    <row r="47" spans="1:12" ht="9.6" customHeight="1" x14ac:dyDescent="0.25">
      <c r="A47" s="17" t="s">
        <v>37</v>
      </c>
      <c r="B47" s="16">
        <v>2664</v>
      </c>
      <c r="C47" s="16">
        <v>156247</v>
      </c>
      <c r="D47" s="16">
        <v>354</v>
      </c>
      <c r="E47" s="16">
        <v>37449</v>
      </c>
      <c r="F47" s="16">
        <v>4</v>
      </c>
      <c r="G47" s="16">
        <v>455</v>
      </c>
      <c r="H47" s="16">
        <v>0</v>
      </c>
      <c r="I47" s="16">
        <v>0</v>
      </c>
      <c r="J47" s="16">
        <v>3022</v>
      </c>
      <c r="K47" s="16">
        <v>194151</v>
      </c>
      <c r="L47" s="16">
        <v>11438427</v>
      </c>
    </row>
    <row r="48" spans="1:12" ht="9.6" customHeight="1" x14ac:dyDescent="0.25">
      <c r="A48" s="17" t="s">
        <v>38</v>
      </c>
      <c r="B48" s="16">
        <v>1230</v>
      </c>
      <c r="C48" s="16">
        <v>20969</v>
      </c>
      <c r="D48" s="16">
        <v>18</v>
      </c>
      <c r="E48" s="16">
        <v>225</v>
      </c>
      <c r="F48" s="16">
        <v>0</v>
      </c>
      <c r="G48" s="16">
        <v>0</v>
      </c>
      <c r="H48" s="16">
        <v>0</v>
      </c>
      <c r="I48" s="16">
        <v>0</v>
      </c>
      <c r="J48" s="16">
        <v>1248</v>
      </c>
      <c r="K48" s="16">
        <v>21194</v>
      </c>
      <c r="L48" s="16">
        <v>2271941</v>
      </c>
    </row>
    <row r="49" spans="1:12" ht="9.6" customHeight="1" x14ac:dyDescent="0.25">
      <c r="A49" s="17" t="s">
        <v>39</v>
      </c>
      <c r="B49" s="16">
        <v>0</v>
      </c>
      <c r="C49" s="16">
        <v>0</v>
      </c>
      <c r="D49" s="16">
        <v>0</v>
      </c>
      <c r="E49" s="16">
        <v>0</v>
      </c>
      <c r="F49" s="16">
        <v>0</v>
      </c>
      <c r="G49" s="16">
        <v>0</v>
      </c>
      <c r="H49" s="16">
        <v>0</v>
      </c>
      <c r="I49" s="16">
        <v>0</v>
      </c>
      <c r="J49" s="16">
        <v>0</v>
      </c>
      <c r="K49" s="16">
        <v>0</v>
      </c>
      <c r="L49" s="16">
        <v>0</v>
      </c>
    </row>
    <row r="50" spans="1:12" ht="9.6" customHeight="1" x14ac:dyDescent="0.25">
      <c r="A50" s="17" t="s">
        <v>40</v>
      </c>
      <c r="B50" s="16">
        <v>2</v>
      </c>
      <c r="C50" s="16">
        <v>46</v>
      </c>
      <c r="D50" s="16">
        <v>0</v>
      </c>
      <c r="E50" s="16">
        <v>0</v>
      </c>
      <c r="F50" s="16">
        <v>0</v>
      </c>
      <c r="G50" s="16">
        <v>0</v>
      </c>
      <c r="H50" s="16">
        <v>0</v>
      </c>
      <c r="I50" s="16">
        <v>0</v>
      </c>
      <c r="J50" s="16">
        <v>2</v>
      </c>
      <c r="K50" s="16">
        <v>46</v>
      </c>
      <c r="L50" s="16">
        <v>3684</v>
      </c>
    </row>
    <row r="51" spans="1:12" ht="9.6" customHeight="1" x14ac:dyDescent="0.25">
      <c r="A51" s="17" t="s">
        <v>41</v>
      </c>
      <c r="B51" s="16">
        <v>12</v>
      </c>
      <c r="C51" s="16">
        <v>276</v>
      </c>
      <c r="D51" s="16">
        <v>0</v>
      </c>
      <c r="E51" s="16">
        <v>0</v>
      </c>
      <c r="F51" s="16">
        <v>0</v>
      </c>
      <c r="G51" s="16">
        <v>0</v>
      </c>
      <c r="H51" s="16">
        <v>0</v>
      </c>
      <c r="I51" s="16">
        <v>0</v>
      </c>
      <c r="J51" s="16">
        <v>12</v>
      </c>
      <c r="K51" s="16">
        <v>276</v>
      </c>
      <c r="L51" s="16">
        <v>23473</v>
      </c>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A59" s="15"/>
    </row>
  </sheetData>
  <mergeCells count="15">
    <mergeCell ref="J7:K7"/>
    <mergeCell ref="J8:K8"/>
    <mergeCell ref="B7:E7"/>
    <mergeCell ref="B8:C8"/>
    <mergeCell ref="D8:E8"/>
    <mergeCell ref="F7:I7"/>
    <mergeCell ref="F8:G8"/>
    <mergeCell ref="H8:I8"/>
    <mergeCell ref="A1:I1"/>
    <mergeCell ref="A2:I2"/>
    <mergeCell ref="A6:D6"/>
    <mergeCell ref="E6:L6"/>
    <mergeCell ref="K2:L2"/>
    <mergeCell ref="J3:L3"/>
    <mergeCell ref="J5:L5"/>
  </mergeCell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59"/>
  <sheetViews>
    <sheetView showGridLines="0" zoomScaleNormal="100" workbookViewId="0">
      <selection sqref="A1:I1"/>
    </sheetView>
  </sheetViews>
  <sheetFormatPr defaultRowHeight="13.2" x14ac:dyDescent="0.25"/>
  <cols>
    <col min="1" max="1" width="23.6640625" customWidth="1"/>
    <col min="11" max="11" width="10.77734375" customWidth="1"/>
    <col min="12" max="12" width="14.33203125" customWidth="1"/>
  </cols>
  <sheetData>
    <row r="1" spans="1:12" x14ac:dyDescent="0.25">
      <c r="A1" s="28" t="s">
        <v>480</v>
      </c>
      <c r="B1" s="28"/>
      <c r="C1" s="28"/>
      <c r="D1" s="28"/>
      <c r="E1" s="28"/>
      <c r="F1" s="28"/>
      <c r="G1" s="29"/>
      <c r="H1" s="29"/>
      <c r="I1" s="29"/>
      <c r="J1" s="2" t="s">
        <v>482</v>
      </c>
      <c r="K1" s="2"/>
      <c r="L1" s="2" t="s">
        <v>499</v>
      </c>
    </row>
    <row r="2" spans="1:12" ht="10.5" customHeight="1" x14ac:dyDescent="0.25">
      <c r="A2" s="28" t="s">
        <v>481</v>
      </c>
      <c r="B2" s="28"/>
      <c r="C2" s="28"/>
      <c r="D2" s="28"/>
      <c r="E2" s="28"/>
      <c r="F2" s="28"/>
      <c r="G2" s="29"/>
      <c r="H2" s="29"/>
      <c r="I2" s="29"/>
      <c r="J2" s="2"/>
      <c r="K2" s="30" t="str">
        <f>'QCS Page 1'!K2:L2</f>
        <v>4th QUARTER 2024</v>
      </c>
      <c r="L2" s="30"/>
    </row>
    <row r="3" spans="1:12" x14ac:dyDescent="0.25">
      <c r="A3" s="2"/>
      <c r="B3" s="2"/>
      <c r="C3" s="2"/>
      <c r="D3" s="2"/>
      <c r="E3" s="2"/>
      <c r="F3" s="2"/>
      <c r="G3" s="2"/>
      <c r="H3" s="2"/>
      <c r="I3" s="2"/>
      <c r="J3" s="30" t="str">
        <f>'QCS Page 1'!J3:L3</f>
        <v>Beginning Oct. 2024 - Dec. 2024</v>
      </c>
      <c r="K3" s="30"/>
      <c r="L3" s="30"/>
    </row>
    <row r="4" spans="1:12" x14ac:dyDescent="0.25">
      <c r="A4" s="2"/>
      <c r="B4" s="2"/>
      <c r="C4" s="2"/>
      <c r="D4" s="2"/>
      <c r="E4" s="2"/>
      <c r="F4" s="2"/>
      <c r="G4" s="2"/>
      <c r="H4" s="2"/>
      <c r="I4" s="2"/>
      <c r="J4" s="2" t="s">
        <v>483</v>
      </c>
      <c r="K4" s="2"/>
      <c r="L4" s="2"/>
    </row>
    <row r="5" spans="1:12" x14ac:dyDescent="0.25">
      <c r="A5" s="2"/>
      <c r="B5" s="2"/>
      <c r="C5" s="2"/>
      <c r="D5" s="2"/>
      <c r="E5" s="2"/>
      <c r="F5" s="2"/>
      <c r="G5" s="2"/>
      <c r="H5" s="2"/>
      <c r="I5" s="2"/>
      <c r="J5" s="30" t="str">
        <f>'QCS Page 1'!J5:L5</f>
        <v>Expiration Date 11-30-2024</v>
      </c>
      <c r="K5" s="30"/>
      <c r="L5" s="30"/>
    </row>
    <row r="6" spans="1:12" ht="11.25" customHeight="1" x14ac:dyDescent="0.25">
      <c r="A6" s="30" t="s">
        <v>484</v>
      </c>
      <c r="B6" s="30"/>
      <c r="C6" s="30"/>
      <c r="D6" s="30"/>
      <c r="E6" s="30" t="s">
        <v>485</v>
      </c>
      <c r="F6" s="30"/>
      <c r="G6" s="30"/>
      <c r="H6" s="30"/>
      <c r="I6" s="30"/>
      <c r="J6" s="30"/>
      <c r="K6" s="30"/>
      <c r="L6" s="30"/>
    </row>
    <row r="7" spans="1:12" ht="14.25" customHeight="1" x14ac:dyDescent="0.25">
      <c r="A7" s="2"/>
      <c r="B7" s="28" t="s">
        <v>472</v>
      </c>
      <c r="C7" s="28"/>
      <c r="D7" s="28"/>
      <c r="E7" s="28"/>
      <c r="F7" s="28" t="s">
        <v>477</v>
      </c>
      <c r="G7" s="28"/>
      <c r="H7" s="28"/>
      <c r="I7" s="28"/>
      <c r="J7" s="31"/>
      <c r="K7" s="31"/>
      <c r="L7" s="2"/>
    </row>
    <row r="8" spans="1:12" ht="24"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379</v>
      </c>
      <c r="B10" s="16">
        <v>3920</v>
      </c>
      <c r="C10" s="16">
        <v>73500</v>
      </c>
      <c r="D10" s="16">
        <v>1443</v>
      </c>
      <c r="E10" s="16">
        <v>60122</v>
      </c>
      <c r="F10" s="16">
        <v>2164</v>
      </c>
      <c r="G10" s="16">
        <v>54381</v>
      </c>
      <c r="H10" s="16">
        <v>65</v>
      </c>
      <c r="I10" s="16">
        <v>861</v>
      </c>
      <c r="J10" s="16">
        <v>7592</v>
      </c>
      <c r="K10" s="16">
        <v>188864</v>
      </c>
      <c r="L10" s="16">
        <v>27688741</v>
      </c>
    </row>
    <row r="11" spans="1:12" ht="9.6" customHeight="1" x14ac:dyDescent="0.25">
      <c r="A11" s="20" t="s">
        <v>380</v>
      </c>
      <c r="B11" s="16">
        <v>1255</v>
      </c>
      <c r="C11" s="16">
        <v>35330</v>
      </c>
      <c r="D11" s="16">
        <v>1314</v>
      </c>
      <c r="E11" s="16">
        <v>58692</v>
      </c>
      <c r="F11" s="16">
        <v>321</v>
      </c>
      <c r="G11" s="16">
        <v>36356</v>
      </c>
      <c r="H11" s="16">
        <v>0</v>
      </c>
      <c r="I11" s="16">
        <v>0</v>
      </c>
      <c r="J11" s="16">
        <v>2890</v>
      </c>
      <c r="K11" s="16">
        <v>130378</v>
      </c>
      <c r="L11" s="16">
        <v>21560236</v>
      </c>
    </row>
    <row r="12" spans="1:12" ht="9.6" customHeight="1" x14ac:dyDescent="0.25">
      <c r="A12" s="20" t="s">
        <v>381</v>
      </c>
      <c r="B12" s="16">
        <v>3</v>
      </c>
      <c r="C12" s="16">
        <v>17</v>
      </c>
      <c r="D12" s="16">
        <v>0</v>
      </c>
      <c r="E12" s="16">
        <v>0</v>
      </c>
      <c r="F12" s="16">
        <v>0</v>
      </c>
      <c r="G12" s="16">
        <v>0</v>
      </c>
      <c r="H12" s="16">
        <v>0</v>
      </c>
      <c r="I12" s="16">
        <v>0</v>
      </c>
      <c r="J12" s="16">
        <v>3</v>
      </c>
      <c r="K12" s="16">
        <v>17</v>
      </c>
      <c r="L12" s="16">
        <v>4583</v>
      </c>
    </row>
    <row r="13" spans="1:12" ht="9.6" customHeight="1" x14ac:dyDescent="0.25">
      <c r="A13" s="20" t="s">
        <v>382</v>
      </c>
      <c r="B13" s="16">
        <v>3</v>
      </c>
      <c r="C13" s="16">
        <v>17</v>
      </c>
      <c r="D13" s="16">
        <v>0</v>
      </c>
      <c r="E13" s="16">
        <v>0</v>
      </c>
      <c r="F13" s="16">
        <v>0</v>
      </c>
      <c r="G13" s="16">
        <v>0</v>
      </c>
      <c r="H13" s="16">
        <v>0</v>
      </c>
      <c r="I13" s="16">
        <v>0</v>
      </c>
      <c r="J13" s="16">
        <v>3</v>
      </c>
      <c r="K13" s="16">
        <v>17</v>
      </c>
      <c r="L13" s="16">
        <v>4583</v>
      </c>
    </row>
    <row r="14" spans="1:12" ht="9.6" customHeight="1" x14ac:dyDescent="0.25">
      <c r="A14" s="20" t="s">
        <v>383</v>
      </c>
      <c r="B14" s="16">
        <v>285</v>
      </c>
      <c r="C14" s="16">
        <v>3150</v>
      </c>
      <c r="D14" s="16">
        <v>2</v>
      </c>
      <c r="E14" s="16">
        <v>92</v>
      </c>
      <c r="F14" s="16">
        <v>83</v>
      </c>
      <c r="G14" s="16">
        <v>1429</v>
      </c>
      <c r="H14" s="16">
        <v>3</v>
      </c>
      <c r="I14" s="16">
        <v>173</v>
      </c>
      <c r="J14" s="16">
        <v>373</v>
      </c>
      <c r="K14" s="16">
        <v>4844</v>
      </c>
      <c r="L14" s="16">
        <v>676021</v>
      </c>
    </row>
    <row r="15" spans="1:12" ht="9.6" customHeight="1" x14ac:dyDescent="0.25">
      <c r="A15" s="20" t="s">
        <v>384</v>
      </c>
      <c r="B15" s="16">
        <v>11</v>
      </c>
      <c r="C15" s="16">
        <v>750</v>
      </c>
      <c r="D15" s="16">
        <v>1</v>
      </c>
      <c r="E15" s="16">
        <v>78</v>
      </c>
      <c r="F15" s="16">
        <v>0</v>
      </c>
      <c r="G15" s="16">
        <v>0</v>
      </c>
      <c r="H15" s="16">
        <v>1</v>
      </c>
      <c r="I15" s="16">
        <v>25</v>
      </c>
      <c r="J15" s="16">
        <v>13</v>
      </c>
      <c r="K15" s="16">
        <v>853</v>
      </c>
      <c r="L15" s="16">
        <v>149476</v>
      </c>
    </row>
    <row r="16" spans="1:12" ht="9.6" customHeight="1" x14ac:dyDescent="0.25">
      <c r="A16" s="20" t="s">
        <v>385</v>
      </c>
      <c r="B16" s="16">
        <v>0</v>
      </c>
      <c r="C16" s="16">
        <v>0</v>
      </c>
      <c r="D16" s="16">
        <v>0</v>
      </c>
      <c r="E16" s="16">
        <v>0</v>
      </c>
      <c r="F16" s="16">
        <v>2</v>
      </c>
      <c r="G16" s="16">
        <v>166</v>
      </c>
      <c r="H16" s="16">
        <v>1</v>
      </c>
      <c r="I16" s="16">
        <v>118</v>
      </c>
      <c r="J16" s="16">
        <v>3</v>
      </c>
      <c r="K16" s="16">
        <v>284</v>
      </c>
      <c r="L16" s="16">
        <v>48256</v>
      </c>
    </row>
    <row r="17" spans="1:12" ht="9.6" customHeight="1" x14ac:dyDescent="0.25">
      <c r="A17" s="20" t="s">
        <v>386</v>
      </c>
      <c r="B17" s="16">
        <v>0</v>
      </c>
      <c r="C17" s="16">
        <v>0</v>
      </c>
      <c r="D17" s="16">
        <v>1</v>
      </c>
      <c r="E17" s="16">
        <v>14</v>
      </c>
      <c r="F17" s="16">
        <v>0</v>
      </c>
      <c r="G17" s="16">
        <v>0</v>
      </c>
      <c r="H17" s="16">
        <v>0</v>
      </c>
      <c r="I17" s="16">
        <v>0</v>
      </c>
      <c r="J17" s="16">
        <v>1</v>
      </c>
      <c r="K17" s="16">
        <v>14</v>
      </c>
      <c r="L17" s="16">
        <v>802</v>
      </c>
    </row>
    <row r="18" spans="1:12" ht="9.6" customHeight="1" x14ac:dyDescent="0.25">
      <c r="A18" s="20" t="s">
        <v>387</v>
      </c>
      <c r="B18" s="16">
        <v>274</v>
      </c>
      <c r="C18" s="16">
        <v>2400</v>
      </c>
      <c r="D18" s="16">
        <v>0</v>
      </c>
      <c r="E18" s="16">
        <v>0</v>
      </c>
      <c r="F18" s="16">
        <v>81</v>
      </c>
      <c r="G18" s="16">
        <v>1263</v>
      </c>
      <c r="H18" s="16">
        <v>1</v>
      </c>
      <c r="I18" s="16">
        <v>30</v>
      </c>
      <c r="J18" s="16">
        <v>356</v>
      </c>
      <c r="K18" s="16">
        <v>3693</v>
      </c>
      <c r="L18" s="16">
        <v>477487</v>
      </c>
    </row>
    <row r="19" spans="1:12" ht="9.6" customHeight="1" x14ac:dyDescent="0.25">
      <c r="A19" s="20" t="s">
        <v>388</v>
      </c>
      <c r="B19" s="16">
        <v>2</v>
      </c>
      <c r="C19" s="16">
        <v>39</v>
      </c>
      <c r="D19" s="16">
        <v>1</v>
      </c>
      <c r="E19" s="16">
        <v>5</v>
      </c>
      <c r="F19" s="16">
        <v>0</v>
      </c>
      <c r="G19" s="16">
        <v>0</v>
      </c>
      <c r="H19" s="16">
        <v>0</v>
      </c>
      <c r="I19" s="16">
        <v>0</v>
      </c>
      <c r="J19" s="16">
        <v>3</v>
      </c>
      <c r="K19" s="16">
        <v>44</v>
      </c>
      <c r="L19" s="16">
        <v>3411</v>
      </c>
    </row>
    <row r="20" spans="1:12" ht="9.6" customHeight="1" x14ac:dyDescent="0.25">
      <c r="A20" s="20" t="s">
        <v>389</v>
      </c>
      <c r="B20" s="16">
        <v>1707</v>
      </c>
      <c r="C20" s="16">
        <v>26195</v>
      </c>
      <c r="D20" s="16">
        <v>61</v>
      </c>
      <c r="E20" s="16">
        <v>490</v>
      </c>
      <c r="F20" s="16">
        <v>35</v>
      </c>
      <c r="G20" s="16">
        <v>657</v>
      </c>
      <c r="H20" s="16">
        <v>11</v>
      </c>
      <c r="I20" s="16">
        <v>195</v>
      </c>
      <c r="J20" s="16">
        <v>1814</v>
      </c>
      <c r="K20" s="16">
        <v>27537</v>
      </c>
      <c r="L20" s="16">
        <v>2476719</v>
      </c>
    </row>
    <row r="21" spans="1:12" ht="9.6" customHeight="1" x14ac:dyDescent="0.25">
      <c r="A21" s="20" t="s">
        <v>390</v>
      </c>
      <c r="B21" s="16">
        <v>108</v>
      </c>
      <c r="C21" s="16">
        <v>1979</v>
      </c>
      <c r="D21" s="16">
        <v>0</v>
      </c>
      <c r="E21" s="16">
        <v>0</v>
      </c>
      <c r="F21" s="16">
        <v>6</v>
      </c>
      <c r="G21" s="16">
        <v>95</v>
      </c>
      <c r="H21" s="16">
        <v>0</v>
      </c>
      <c r="I21" s="16">
        <v>0</v>
      </c>
      <c r="J21" s="16">
        <v>114</v>
      </c>
      <c r="K21" s="16">
        <v>2074</v>
      </c>
      <c r="L21" s="16">
        <v>134597</v>
      </c>
    </row>
    <row r="22" spans="1:12" ht="9.6" customHeight="1" x14ac:dyDescent="0.25">
      <c r="A22" s="20" t="s">
        <v>391</v>
      </c>
      <c r="B22" s="16">
        <v>25</v>
      </c>
      <c r="C22" s="16">
        <v>183</v>
      </c>
      <c r="D22" s="16">
        <v>0</v>
      </c>
      <c r="E22" s="16">
        <v>0</v>
      </c>
      <c r="F22" s="27">
        <v>0</v>
      </c>
      <c r="G22" s="27">
        <v>0</v>
      </c>
      <c r="H22" s="16">
        <v>0</v>
      </c>
      <c r="I22" s="16">
        <v>0</v>
      </c>
      <c r="J22" s="16">
        <v>25</v>
      </c>
      <c r="K22" s="16">
        <v>183</v>
      </c>
      <c r="L22" s="16">
        <v>34285</v>
      </c>
    </row>
    <row r="23" spans="1:12" ht="9.6" customHeight="1" x14ac:dyDescent="0.25">
      <c r="A23" s="20" t="s">
        <v>392</v>
      </c>
      <c r="B23" s="16">
        <v>94</v>
      </c>
      <c r="C23" s="16">
        <v>1815</v>
      </c>
      <c r="D23" s="16">
        <v>1</v>
      </c>
      <c r="E23" s="16">
        <v>2</v>
      </c>
      <c r="F23" s="16">
        <v>1718</v>
      </c>
      <c r="G23" s="16">
        <v>15838</v>
      </c>
      <c r="H23" s="16">
        <v>51</v>
      </c>
      <c r="I23" s="16">
        <v>493</v>
      </c>
      <c r="J23" s="16">
        <v>1864</v>
      </c>
      <c r="K23" s="16">
        <v>18148</v>
      </c>
      <c r="L23" s="16">
        <v>2048649</v>
      </c>
    </row>
    <row r="24" spans="1:12" ht="9.6" customHeight="1" x14ac:dyDescent="0.25">
      <c r="A24" s="20" t="s">
        <v>393</v>
      </c>
      <c r="B24" s="16">
        <v>441</v>
      </c>
      <c r="C24" s="16">
        <v>4792</v>
      </c>
      <c r="D24" s="16">
        <v>64</v>
      </c>
      <c r="E24" s="16">
        <v>841</v>
      </c>
      <c r="F24" s="16">
        <v>1</v>
      </c>
      <c r="G24" s="16">
        <v>6</v>
      </c>
      <c r="H24" s="16">
        <v>0</v>
      </c>
      <c r="I24" s="16">
        <v>0</v>
      </c>
      <c r="J24" s="16">
        <v>506</v>
      </c>
      <c r="K24" s="16">
        <v>5639</v>
      </c>
      <c r="L24" s="16">
        <v>750240</v>
      </c>
    </row>
    <row r="25" spans="1:12" ht="9.6" customHeight="1" x14ac:dyDescent="0.25">
      <c r="A25" s="20" t="s">
        <v>394</v>
      </c>
      <c r="B25" s="16">
        <v>6909</v>
      </c>
      <c r="C25" s="16">
        <v>65762</v>
      </c>
      <c r="D25" s="16">
        <v>127</v>
      </c>
      <c r="E25" s="16">
        <v>3674</v>
      </c>
      <c r="F25" s="16">
        <v>4808</v>
      </c>
      <c r="G25" s="16">
        <v>39369</v>
      </c>
      <c r="H25" s="16">
        <v>32</v>
      </c>
      <c r="I25" s="16">
        <v>758</v>
      </c>
      <c r="J25" s="16">
        <v>11876</v>
      </c>
      <c r="K25" s="16">
        <v>109563</v>
      </c>
      <c r="L25" s="16">
        <v>16135135</v>
      </c>
    </row>
    <row r="26" spans="1:12" ht="9.6" customHeight="1" x14ac:dyDescent="0.25">
      <c r="A26" s="20" t="s">
        <v>395</v>
      </c>
      <c r="B26" s="16">
        <v>23</v>
      </c>
      <c r="C26" s="16">
        <v>2245</v>
      </c>
      <c r="D26" s="16">
        <v>16</v>
      </c>
      <c r="E26" s="16">
        <v>2023</v>
      </c>
      <c r="F26" s="16">
        <v>24</v>
      </c>
      <c r="G26" s="16">
        <v>1555</v>
      </c>
      <c r="H26" s="16">
        <v>5</v>
      </c>
      <c r="I26" s="16">
        <v>532</v>
      </c>
      <c r="J26" s="16">
        <v>68</v>
      </c>
      <c r="K26" s="16">
        <v>6355</v>
      </c>
      <c r="L26" s="16">
        <v>1805914</v>
      </c>
    </row>
    <row r="27" spans="1:12" ht="9.6" customHeight="1" x14ac:dyDescent="0.25">
      <c r="A27" s="20" t="s">
        <v>396</v>
      </c>
      <c r="B27" s="16">
        <v>20</v>
      </c>
      <c r="C27" s="16">
        <v>686</v>
      </c>
      <c r="D27" s="16">
        <v>5</v>
      </c>
      <c r="E27" s="16">
        <v>62</v>
      </c>
      <c r="F27" s="16">
        <v>36</v>
      </c>
      <c r="G27" s="16">
        <v>1228</v>
      </c>
      <c r="H27" s="16">
        <v>0</v>
      </c>
      <c r="I27" s="16">
        <v>0</v>
      </c>
      <c r="J27" s="16">
        <v>61</v>
      </c>
      <c r="K27" s="16">
        <v>1976</v>
      </c>
      <c r="L27" s="16">
        <v>184468</v>
      </c>
    </row>
    <row r="28" spans="1:12" ht="9.6" customHeight="1" x14ac:dyDescent="0.25">
      <c r="A28" s="20" t="s">
        <v>397</v>
      </c>
      <c r="B28" s="16">
        <v>6729</v>
      </c>
      <c r="C28" s="16">
        <v>60443</v>
      </c>
      <c r="D28" s="16">
        <v>97</v>
      </c>
      <c r="E28" s="16">
        <v>816</v>
      </c>
      <c r="F28" s="16">
        <v>4737</v>
      </c>
      <c r="G28" s="16">
        <v>35925</v>
      </c>
      <c r="H28" s="16">
        <v>27</v>
      </c>
      <c r="I28" s="16">
        <v>226</v>
      </c>
      <c r="J28" s="16">
        <v>11590</v>
      </c>
      <c r="K28" s="16">
        <v>97410</v>
      </c>
      <c r="L28" s="16">
        <v>13806834</v>
      </c>
    </row>
    <row r="29" spans="1:12" ht="9.6" customHeight="1" x14ac:dyDescent="0.25">
      <c r="A29" s="20" t="s">
        <v>398</v>
      </c>
      <c r="B29" s="16">
        <v>5472</v>
      </c>
      <c r="C29" s="16">
        <v>49771</v>
      </c>
      <c r="D29" s="16">
        <v>72</v>
      </c>
      <c r="E29" s="16">
        <v>591</v>
      </c>
      <c r="F29" s="16">
        <v>830</v>
      </c>
      <c r="G29" s="16">
        <v>8072</v>
      </c>
      <c r="H29" s="16">
        <v>0</v>
      </c>
      <c r="I29" s="16">
        <v>0</v>
      </c>
      <c r="J29" s="16">
        <v>6374</v>
      </c>
      <c r="K29" s="16">
        <v>58434</v>
      </c>
      <c r="L29" s="16">
        <v>7606313</v>
      </c>
    </row>
    <row r="30" spans="1:12" ht="9.6" customHeight="1" x14ac:dyDescent="0.25">
      <c r="A30" s="20" t="s">
        <v>399</v>
      </c>
      <c r="B30" s="16">
        <v>8</v>
      </c>
      <c r="C30" s="16">
        <v>74</v>
      </c>
      <c r="D30" s="16">
        <v>0</v>
      </c>
      <c r="E30" s="16">
        <v>0</v>
      </c>
      <c r="F30" s="16">
        <v>23</v>
      </c>
      <c r="G30" s="16">
        <v>120</v>
      </c>
      <c r="H30" s="16">
        <v>0</v>
      </c>
      <c r="I30" s="16">
        <v>0</v>
      </c>
      <c r="J30" s="16">
        <v>31</v>
      </c>
      <c r="K30" s="16">
        <v>194</v>
      </c>
      <c r="L30" s="16">
        <v>30987</v>
      </c>
    </row>
    <row r="31" spans="1:12" ht="9.6" customHeight="1" x14ac:dyDescent="0.25">
      <c r="A31" s="20" t="s">
        <v>400</v>
      </c>
      <c r="B31" s="16">
        <v>12</v>
      </c>
      <c r="C31" s="16">
        <v>100</v>
      </c>
      <c r="D31" s="27">
        <v>22</v>
      </c>
      <c r="E31" s="27">
        <v>194</v>
      </c>
      <c r="F31" s="16">
        <v>795</v>
      </c>
      <c r="G31" s="16">
        <v>5796</v>
      </c>
      <c r="H31" s="16">
        <v>27</v>
      </c>
      <c r="I31" s="16">
        <v>226</v>
      </c>
      <c r="J31" s="16">
        <v>856</v>
      </c>
      <c r="K31" s="16">
        <v>6316</v>
      </c>
      <c r="L31" s="16">
        <v>1239739</v>
      </c>
    </row>
    <row r="32" spans="1:12" ht="9.6" customHeight="1" x14ac:dyDescent="0.25">
      <c r="A32" s="20" t="s">
        <v>401</v>
      </c>
      <c r="B32" s="16">
        <v>127</v>
      </c>
      <c r="C32" s="16">
        <v>2241</v>
      </c>
      <c r="D32" s="16">
        <v>0</v>
      </c>
      <c r="E32" s="16">
        <v>0</v>
      </c>
      <c r="F32" s="16">
        <v>1</v>
      </c>
      <c r="G32" s="16">
        <v>20</v>
      </c>
      <c r="H32" s="16">
        <v>0</v>
      </c>
      <c r="I32" s="16">
        <v>0</v>
      </c>
      <c r="J32" s="16">
        <v>128</v>
      </c>
      <c r="K32" s="16">
        <v>2261</v>
      </c>
      <c r="L32" s="16">
        <v>171864</v>
      </c>
    </row>
    <row r="33" spans="1:12" ht="9.6" customHeight="1" x14ac:dyDescent="0.25">
      <c r="A33" s="20" t="s">
        <v>402</v>
      </c>
      <c r="B33" s="16">
        <v>2</v>
      </c>
      <c r="C33" s="16">
        <v>9</v>
      </c>
      <c r="D33" s="16">
        <v>0</v>
      </c>
      <c r="E33" s="16">
        <v>0</v>
      </c>
      <c r="F33" s="16">
        <v>0</v>
      </c>
      <c r="G33" s="16">
        <v>0</v>
      </c>
      <c r="H33" s="16">
        <v>0</v>
      </c>
      <c r="I33" s="16">
        <v>0</v>
      </c>
      <c r="J33" s="16">
        <v>2</v>
      </c>
      <c r="K33" s="16">
        <v>9</v>
      </c>
      <c r="L33" s="16">
        <v>1891</v>
      </c>
    </row>
    <row r="34" spans="1:12" ht="9.6" customHeight="1" x14ac:dyDescent="0.25">
      <c r="A34" s="20" t="s">
        <v>403</v>
      </c>
      <c r="B34" s="16">
        <v>0</v>
      </c>
      <c r="C34" s="16">
        <v>0</v>
      </c>
      <c r="D34" s="16">
        <v>0</v>
      </c>
      <c r="E34" s="16">
        <v>0</v>
      </c>
      <c r="F34" s="16">
        <v>0</v>
      </c>
      <c r="G34" s="16">
        <v>0</v>
      </c>
      <c r="H34" s="16">
        <v>0</v>
      </c>
      <c r="I34" s="16">
        <v>0</v>
      </c>
      <c r="J34" s="16">
        <v>0</v>
      </c>
      <c r="K34" s="16">
        <v>0</v>
      </c>
      <c r="L34" s="16">
        <v>0</v>
      </c>
    </row>
    <row r="35" spans="1:12" ht="9.6" customHeight="1" x14ac:dyDescent="0.25">
      <c r="A35" s="20" t="s">
        <v>404</v>
      </c>
      <c r="B35" s="16">
        <v>2</v>
      </c>
      <c r="C35" s="16">
        <v>3</v>
      </c>
      <c r="D35" s="16">
        <v>0</v>
      </c>
      <c r="E35" s="16">
        <v>0</v>
      </c>
      <c r="F35" s="16">
        <v>0</v>
      </c>
      <c r="G35" s="16">
        <v>0</v>
      </c>
      <c r="H35" s="16">
        <v>0</v>
      </c>
      <c r="I35" s="16">
        <v>0</v>
      </c>
      <c r="J35" s="16">
        <v>2</v>
      </c>
      <c r="K35" s="16">
        <v>3</v>
      </c>
      <c r="L35" s="16">
        <v>2353</v>
      </c>
    </row>
    <row r="36" spans="1:12" ht="9.6" customHeight="1" x14ac:dyDescent="0.25">
      <c r="A36" s="20" t="s">
        <v>405</v>
      </c>
      <c r="B36" s="16">
        <v>6</v>
      </c>
      <c r="C36" s="16">
        <v>135</v>
      </c>
      <c r="D36" s="16">
        <v>9</v>
      </c>
      <c r="E36" s="16">
        <v>773</v>
      </c>
      <c r="F36" s="16">
        <v>10</v>
      </c>
      <c r="G36" s="16">
        <v>641</v>
      </c>
      <c r="H36" s="16">
        <v>0</v>
      </c>
      <c r="I36" s="16">
        <v>0</v>
      </c>
      <c r="J36" s="16">
        <v>25</v>
      </c>
      <c r="K36" s="16">
        <v>1549</v>
      </c>
      <c r="L36" s="16">
        <v>161811</v>
      </c>
    </row>
    <row r="37" spans="1:12" ht="9.6" customHeight="1" x14ac:dyDescent="0.25">
      <c r="A37" s="20" t="s">
        <v>406</v>
      </c>
      <c r="B37" s="16">
        <v>36067</v>
      </c>
      <c r="C37" s="16">
        <v>852291</v>
      </c>
      <c r="D37" s="16">
        <v>18082</v>
      </c>
      <c r="E37" s="16">
        <v>477714</v>
      </c>
      <c r="F37" s="16">
        <v>43589</v>
      </c>
      <c r="G37" s="16">
        <v>1015423</v>
      </c>
      <c r="H37" s="16">
        <v>4014</v>
      </c>
      <c r="I37" s="16">
        <v>119876</v>
      </c>
      <c r="J37" s="16">
        <v>101752</v>
      </c>
      <c r="K37" s="16">
        <v>2465304</v>
      </c>
      <c r="L37" s="16">
        <v>428577202</v>
      </c>
    </row>
    <row r="38" spans="1:12" ht="9.6" customHeight="1" x14ac:dyDescent="0.25">
      <c r="A38" s="20" t="s">
        <v>407</v>
      </c>
      <c r="B38" s="16">
        <v>26806</v>
      </c>
      <c r="C38" s="16">
        <v>523213</v>
      </c>
      <c r="D38" s="16">
        <v>13218</v>
      </c>
      <c r="E38" s="16">
        <v>276800</v>
      </c>
      <c r="F38" s="16">
        <v>37723</v>
      </c>
      <c r="G38" s="16">
        <v>792830</v>
      </c>
      <c r="H38" s="16">
        <v>2130</v>
      </c>
      <c r="I38" s="16">
        <v>51052</v>
      </c>
      <c r="J38" s="16">
        <v>79877</v>
      </c>
      <c r="K38" s="16">
        <v>1643895</v>
      </c>
      <c r="L38" s="16">
        <v>363569444</v>
      </c>
    </row>
    <row r="39" spans="1:12" ht="9.6" customHeight="1" x14ac:dyDescent="0.25">
      <c r="A39" s="20" t="s">
        <v>408</v>
      </c>
      <c r="B39" s="16">
        <v>22684</v>
      </c>
      <c r="C39" s="16">
        <v>489119</v>
      </c>
      <c r="D39" s="16">
        <v>12997</v>
      </c>
      <c r="E39" s="16">
        <v>274384</v>
      </c>
      <c r="F39" s="16">
        <v>36963</v>
      </c>
      <c r="G39" s="16">
        <v>786014</v>
      </c>
      <c r="H39" s="16">
        <v>2065</v>
      </c>
      <c r="I39" s="16">
        <v>49505</v>
      </c>
      <c r="J39" s="16">
        <v>74709</v>
      </c>
      <c r="K39" s="16">
        <v>1599022</v>
      </c>
      <c r="L39" s="16">
        <v>355774565</v>
      </c>
    </row>
    <row r="40" spans="1:12" ht="9.6" customHeight="1" x14ac:dyDescent="0.25">
      <c r="A40" s="20" t="s">
        <v>409</v>
      </c>
      <c r="B40" s="16">
        <v>19271</v>
      </c>
      <c r="C40" s="16">
        <v>414957</v>
      </c>
      <c r="D40" s="16">
        <v>10965</v>
      </c>
      <c r="E40" s="16">
        <v>227534</v>
      </c>
      <c r="F40" s="16">
        <v>26268</v>
      </c>
      <c r="G40" s="16">
        <v>559425</v>
      </c>
      <c r="H40" s="16">
        <v>2064</v>
      </c>
      <c r="I40" s="16">
        <v>49453</v>
      </c>
      <c r="J40" s="16">
        <v>58568</v>
      </c>
      <c r="K40" s="16">
        <v>1251369</v>
      </c>
      <c r="L40" s="16">
        <v>281952607</v>
      </c>
    </row>
    <row r="41" spans="1:12" ht="9.6" customHeight="1" x14ac:dyDescent="0.25">
      <c r="A41" s="20" t="s">
        <v>410</v>
      </c>
      <c r="B41" s="16">
        <v>2980</v>
      </c>
      <c r="C41" s="16">
        <v>60349</v>
      </c>
      <c r="D41" s="16">
        <v>1639</v>
      </c>
      <c r="E41" s="16">
        <v>32803</v>
      </c>
      <c r="F41" s="16">
        <v>10416</v>
      </c>
      <c r="G41" s="16">
        <v>221268</v>
      </c>
      <c r="H41" s="16">
        <v>1</v>
      </c>
      <c r="I41" s="16">
        <v>52</v>
      </c>
      <c r="J41" s="16">
        <v>15036</v>
      </c>
      <c r="K41" s="16">
        <v>314472</v>
      </c>
      <c r="L41" s="16">
        <v>68448377</v>
      </c>
    </row>
    <row r="42" spans="1:12" ht="9.6" customHeight="1" x14ac:dyDescent="0.25">
      <c r="A42" s="20" t="s">
        <v>411</v>
      </c>
      <c r="B42" s="16">
        <v>0</v>
      </c>
      <c r="C42" s="16">
        <v>0</v>
      </c>
      <c r="D42" s="16">
        <v>0</v>
      </c>
      <c r="E42" s="16">
        <v>0</v>
      </c>
      <c r="F42" s="16">
        <v>0</v>
      </c>
      <c r="G42" s="16">
        <v>0</v>
      </c>
      <c r="H42" s="16">
        <v>0</v>
      </c>
      <c r="I42" s="16">
        <v>0</v>
      </c>
      <c r="J42" s="16">
        <v>0</v>
      </c>
      <c r="K42" s="16">
        <v>0</v>
      </c>
      <c r="L42" s="16">
        <v>0</v>
      </c>
    </row>
    <row r="43" spans="1:12" ht="9.6" customHeight="1" x14ac:dyDescent="0.25">
      <c r="A43" s="20" t="s">
        <v>412</v>
      </c>
      <c r="B43" s="16">
        <v>0</v>
      </c>
      <c r="C43" s="16">
        <v>0</v>
      </c>
      <c r="D43" s="16">
        <v>0</v>
      </c>
      <c r="E43" s="16">
        <v>0</v>
      </c>
      <c r="F43" s="16">
        <v>11</v>
      </c>
      <c r="G43" s="16">
        <v>29</v>
      </c>
      <c r="H43" s="16">
        <v>0</v>
      </c>
      <c r="I43" s="16">
        <v>0</v>
      </c>
      <c r="J43" s="16">
        <v>11</v>
      </c>
      <c r="K43" s="16">
        <v>29</v>
      </c>
      <c r="L43" s="16">
        <v>10451</v>
      </c>
    </row>
    <row r="44" spans="1:12" ht="9.6" customHeight="1" x14ac:dyDescent="0.25">
      <c r="A44" s="20" t="s">
        <v>413</v>
      </c>
      <c r="B44" s="16">
        <v>0</v>
      </c>
      <c r="C44" s="16">
        <v>0</v>
      </c>
      <c r="D44" s="16">
        <v>0</v>
      </c>
      <c r="E44" s="16">
        <v>0</v>
      </c>
      <c r="F44" s="16">
        <v>0</v>
      </c>
      <c r="G44" s="16">
        <v>0</v>
      </c>
      <c r="H44" s="16">
        <v>0</v>
      </c>
      <c r="I44" s="16">
        <v>0</v>
      </c>
      <c r="J44" s="16">
        <v>0</v>
      </c>
      <c r="K44" s="16">
        <v>0</v>
      </c>
      <c r="L44" s="16">
        <v>0</v>
      </c>
    </row>
    <row r="45" spans="1:12" ht="9.6" customHeight="1" x14ac:dyDescent="0.25">
      <c r="A45" s="20" t="s">
        <v>414</v>
      </c>
      <c r="B45" s="16">
        <v>4122</v>
      </c>
      <c r="C45" s="16">
        <v>34094</v>
      </c>
      <c r="D45" s="16">
        <v>221</v>
      </c>
      <c r="E45" s="16">
        <v>2416</v>
      </c>
      <c r="F45" s="16">
        <v>749</v>
      </c>
      <c r="G45" s="16">
        <v>6787</v>
      </c>
      <c r="H45" s="16">
        <v>65</v>
      </c>
      <c r="I45" s="16">
        <v>1547</v>
      </c>
      <c r="J45" s="16">
        <v>5157</v>
      </c>
      <c r="K45" s="16">
        <v>44844</v>
      </c>
      <c r="L45" s="16">
        <v>7784428</v>
      </c>
    </row>
    <row r="46" spans="1:12" ht="9.6" customHeight="1" x14ac:dyDescent="0.25">
      <c r="A46" s="20" t="s">
        <v>415</v>
      </c>
      <c r="B46" s="16">
        <v>5</v>
      </c>
      <c r="C46" s="16">
        <v>5</v>
      </c>
      <c r="D46" s="16">
        <v>146</v>
      </c>
      <c r="E46" s="16">
        <v>1709</v>
      </c>
      <c r="F46" s="16">
        <v>0</v>
      </c>
      <c r="G46" s="16">
        <v>0</v>
      </c>
      <c r="H46" s="16">
        <v>15</v>
      </c>
      <c r="I46" s="16">
        <v>1271</v>
      </c>
      <c r="J46" s="16">
        <v>166</v>
      </c>
      <c r="K46" s="16">
        <v>2985</v>
      </c>
      <c r="L46" s="16">
        <v>189691</v>
      </c>
    </row>
    <row r="47" spans="1:12" ht="9.6" customHeight="1" x14ac:dyDescent="0.25">
      <c r="A47" s="20" t="s">
        <v>416</v>
      </c>
      <c r="B47" s="16">
        <v>0</v>
      </c>
      <c r="C47" s="16">
        <v>0</v>
      </c>
      <c r="D47" s="16">
        <v>0</v>
      </c>
      <c r="E47" s="16">
        <v>0</v>
      </c>
      <c r="F47" s="16">
        <v>0</v>
      </c>
      <c r="G47" s="16">
        <v>0</v>
      </c>
      <c r="H47" s="16">
        <v>0</v>
      </c>
      <c r="I47" s="16">
        <v>0</v>
      </c>
      <c r="J47" s="16">
        <v>0</v>
      </c>
      <c r="K47" s="16">
        <v>0</v>
      </c>
      <c r="L47" s="16">
        <v>0</v>
      </c>
    </row>
    <row r="48" spans="1:12" ht="9.6" customHeight="1" x14ac:dyDescent="0.25">
      <c r="A48" s="20" t="s">
        <v>417</v>
      </c>
      <c r="B48" s="16">
        <v>26</v>
      </c>
      <c r="C48" s="16">
        <v>766</v>
      </c>
      <c r="D48" s="16">
        <v>4</v>
      </c>
      <c r="E48" s="16">
        <v>146</v>
      </c>
      <c r="F48" s="16">
        <v>7</v>
      </c>
      <c r="G48" s="16">
        <v>112</v>
      </c>
      <c r="H48" s="16">
        <v>0</v>
      </c>
      <c r="I48" s="16">
        <v>0</v>
      </c>
      <c r="J48" s="16">
        <v>37</v>
      </c>
      <c r="K48" s="16">
        <v>1024</v>
      </c>
      <c r="L48" s="16">
        <v>618628</v>
      </c>
    </row>
    <row r="49" spans="1:12" ht="9.6" customHeight="1" x14ac:dyDescent="0.25">
      <c r="A49" s="20" t="s">
        <v>418</v>
      </c>
      <c r="B49" s="16">
        <v>11</v>
      </c>
      <c r="C49" s="16">
        <v>194</v>
      </c>
      <c r="D49" s="16">
        <v>3</v>
      </c>
      <c r="E49" s="16">
        <v>18</v>
      </c>
      <c r="F49" s="16">
        <v>0</v>
      </c>
      <c r="G49" s="16">
        <v>0</v>
      </c>
      <c r="H49" s="16">
        <v>0</v>
      </c>
      <c r="I49" s="16">
        <v>0</v>
      </c>
      <c r="J49" s="16">
        <v>14</v>
      </c>
      <c r="K49" s="16">
        <v>212</v>
      </c>
      <c r="L49" s="16">
        <v>20902</v>
      </c>
    </row>
    <row r="50" spans="1:12" s="11" customFormat="1" x14ac:dyDescent="0.25">
      <c r="A50" s="15"/>
      <c r="B50" s="15"/>
      <c r="C50" s="15"/>
      <c r="D50" s="15"/>
      <c r="E50" s="15"/>
      <c r="F50" s="15"/>
      <c r="G50" s="15"/>
      <c r="H50" s="15"/>
      <c r="I50" s="15"/>
      <c r="J50" s="15"/>
      <c r="K50" s="15"/>
      <c r="L50" s="15"/>
    </row>
    <row r="51" spans="1:12" s="11" customFormat="1" x14ac:dyDescent="0.25">
      <c r="A51" s="15"/>
      <c r="B51" s="15"/>
      <c r="C51" s="15"/>
      <c r="D51" s="15"/>
      <c r="E51" s="15"/>
      <c r="F51" s="15"/>
      <c r="G51" s="15"/>
      <c r="H51" s="15"/>
      <c r="I51" s="15"/>
      <c r="J51" s="15"/>
      <c r="K51" s="15"/>
      <c r="L51" s="15"/>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L59" s="15"/>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8"/>
  <sheetViews>
    <sheetView zoomScaleNormal="100" workbookViewId="0">
      <selection sqref="A1:I1"/>
    </sheetView>
  </sheetViews>
  <sheetFormatPr defaultRowHeight="13.2" x14ac:dyDescent="0.25"/>
  <cols>
    <col min="1" max="1" width="26.6640625" customWidth="1"/>
    <col min="3" max="3" width="7.6640625" customWidth="1"/>
    <col min="11" max="11" width="11.109375" customWidth="1"/>
    <col min="12" max="12" width="15.109375" customWidth="1"/>
  </cols>
  <sheetData>
    <row r="1" spans="1:12" ht="7.5" customHeight="1" x14ac:dyDescent="0.25">
      <c r="A1" s="28" t="s">
        <v>480</v>
      </c>
      <c r="B1" s="28"/>
      <c r="C1" s="28"/>
      <c r="D1" s="28"/>
      <c r="E1" s="28"/>
      <c r="F1" s="28"/>
      <c r="G1" s="30"/>
      <c r="H1" s="30"/>
      <c r="I1" s="30"/>
      <c r="J1" s="2" t="s">
        <v>482</v>
      </c>
      <c r="K1" s="2"/>
      <c r="L1" s="2" t="s">
        <v>498</v>
      </c>
    </row>
    <row r="2" spans="1:12" ht="7.5" customHeight="1" x14ac:dyDescent="0.25">
      <c r="A2" s="28" t="s">
        <v>481</v>
      </c>
      <c r="B2" s="28"/>
      <c r="C2" s="28"/>
      <c r="D2" s="28"/>
      <c r="E2" s="28"/>
      <c r="F2" s="28"/>
      <c r="G2" s="30"/>
      <c r="H2" s="30"/>
      <c r="I2" s="30"/>
      <c r="J2" s="2"/>
      <c r="K2" s="30" t="str">
        <f>'QCS Page 1'!K2:L2</f>
        <v>4th QUARTER 2024</v>
      </c>
      <c r="L2" s="30"/>
    </row>
    <row r="3" spans="1:12" ht="7.5" customHeight="1" x14ac:dyDescent="0.25">
      <c r="A3" s="2"/>
      <c r="B3" s="2"/>
      <c r="C3" s="2"/>
      <c r="D3" s="2"/>
      <c r="E3" s="2"/>
      <c r="F3" s="2"/>
      <c r="G3" s="2"/>
      <c r="H3" s="2"/>
      <c r="I3" s="2"/>
      <c r="J3" s="30" t="str">
        <f>'QCS Page 1'!J3:L3</f>
        <v>Beginning Oct. 2024 - Dec. 2024</v>
      </c>
      <c r="K3" s="30"/>
      <c r="L3" s="30"/>
    </row>
    <row r="4" spans="1:12" ht="7.5" customHeight="1" x14ac:dyDescent="0.25">
      <c r="A4" s="2"/>
      <c r="B4" s="2"/>
      <c r="C4" s="2"/>
      <c r="D4" s="2"/>
      <c r="E4" s="2"/>
      <c r="F4" s="2"/>
      <c r="G4" s="2"/>
      <c r="H4" s="2"/>
      <c r="I4" s="2"/>
      <c r="J4" s="2" t="s">
        <v>483</v>
      </c>
      <c r="K4" s="2"/>
      <c r="L4" s="2"/>
    </row>
    <row r="5" spans="1:12" ht="7.5" customHeight="1" x14ac:dyDescent="0.25">
      <c r="A5" s="2"/>
      <c r="B5" s="2"/>
      <c r="C5" s="2"/>
      <c r="D5" s="2"/>
      <c r="E5" s="2"/>
      <c r="F5" s="2"/>
      <c r="G5" s="2"/>
      <c r="H5" s="2"/>
      <c r="I5" s="2"/>
      <c r="J5" s="30" t="str">
        <f>'QCS Page 1'!J5:L5</f>
        <v>Expiration Date 11-30-2024</v>
      </c>
      <c r="K5" s="30"/>
      <c r="L5" s="30"/>
    </row>
    <row r="6" spans="1:12" ht="9" customHeight="1" x14ac:dyDescent="0.25">
      <c r="A6" s="30" t="s">
        <v>484</v>
      </c>
      <c r="B6" s="30"/>
      <c r="C6" s="30"/>
      <c r="D6" s="30"/>
      <c r="E6" s="30" t="s">
        <v>485</v>
      </c>
      <c r="F6" s="30"/>
      <c r="G6" s="30"/>
      <c r="H6" s="30"/>
      <c r="I6" s="30"/>
      <c r="J6" s="30"/>
      <c r="K6" s="30"/>
      <c r="L6" s="30"/>
    </row>
    <row r="7" spans="1:12" ht="15.75" customHeight="1" x14ac:dyDescent="0.25">
      <c r="A7" s="2"/>
      <c r="B7" s="28" t="s">
        <v>472</v>
      </c>
      <c r="C7" s="28"/>
      <c r="D7" s="28"/>
      <c r="E7" s="28"/>
      <c r="F7" s="28" t="s">
        <v>477</v>
      </c>
      <c r="G7" s="28"/>
      <c r="H7" s="28"/>
      <c r="I7" s="28"/>
      <c r="J7" s="31"/>
      <c r="K7" s="31"/>
      <c r="L7" s="2"/>
    </row>
    <row r="8" spans="1:12" ht="18.7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3" t="s">
        <v>419</v>
      </c>
      <c r="B10" s="16">
        <v>8424</v>
      </c>
      <c r="C10" s="16">
        <v>318542</v>
      </c>
      <c r="D10" s="16">
        <v>4769</v>
      </c>
      <c r="E10" s="16">
        <v>199509</v>
      </c>
      <c r="F10" s="16">
        <v>5779</v>
      </c>
      <c r="G10" s="16">
        <v>220994</v>
      </c>
      <c r="H10" s="16">
        <v>1884</v>
      </c>
      <c r="I10" s="16">
        <v>68824</v>
      </c>
      <c r="J10" s="16">
        <v>20856</v>
      </c>
      <c r="K10" s="16">
        <v>807869</v>
      </c>
      <c r="L10" s="16">
        <v>62852162</v>
      </c>
    </row>
    <row r="11" spans="1:12" ht="9.6" customHeight="1" x14ac:dyDescent="0.25">
      <c r="A11" s="23" t="s">
        <v>420</v>
      </c>
      <c r="B11" s="16">
        <v>8349</v>
      </c>
      <c r="C11" s="16">
        <v>308278</v>
      </c>
      <c r="D11" s="16">
        <v>4626</v>
      </c>
      <c r="E11" s="16">
        <v>177851</v>
      </c>
      <c r="F11" s="16">
        <v>5685</v>
      </c>
      <c r="G11" s="16">
        <v>203242</v>
      </c>
      <c r="H11" s="16">
        <v>1745</v>
      </c>
      <c r="I11" s="16">
        <v>55380</v>
      </c>
      <c r="J11" s="16">
        <v>20405</v>
      </c>
      <c r="K11" s="16">
        <v>744751</v>
      </c>
      <c r="L11" s="16">
        <v>59588181</v>
      </c>
    </row>
    <row r="12" spans="1:12" ht="9.6" customHeight="1" x14ac:dyDescent="0.25">
      <c r="A12" s="23" t="s">
        <v>421</v>
      </c>
      <c r="B12" s="16">
        <v>26</v>
      </c>
      <c r="C12" s="16">
        <v>257</v>
      </c>
      <c r="D12" s="16">
        <v>4</v>
      </c>
      <c r="E12" s="16">
        <v>49</v>
      </c>
      <c r="F12" s="16">
        <v>6</v>
      </c>
      <c r="G12" s="16">
        <v>26</v>
      </c>
      <c r="H12" s="16">
        <v>0</v>
      </c>
      <c r="I12" s="16">
        <v>0</v>
      </c>
      <c r="J12" s="16">
        <v>36</v>
      </c>
      <c r="K12" s="16">
        <v>332</v>
      </c>
      <c r="L12" s="16">
        <v>55271</v>
      </c>
    </row>
    <row r="13" spans="1:12" ht="9.6" customHeight="1" x14ac:dyDescent="0.25">
      <c r="A13" s="23" t="s">
        <v>422</v>
      </c>
      <c r="B13" s="16">
        <v>0</v>
      </c>
      <c r="C13" s="16">
        <v>0</v>
      </c>
      <c r="D13" s="16">
        <v>0</v>
      </c>
      <c r="E13" s="16">
        <v>0</v>
      </c>
      <c r="F13" s="16">
        <v>0</v>
      </c>
      <c r="G13" s="16">
        <v>0</v>
      </c>
      <c r="H13" s="16">
        <v>0</v>
      </c>
      <c r="I13" s="16">
        <v>0</v>
      </c>
      <c r="J13" s="16">
        <v>0</v>
      </c>
      <c r="K13" s="16">
        <v>0</v>
      </c>
      <c r="L13" s="16">
        <v>0</v>
      </c>
    </row>
    <row r="14" spans="1:12" ht="9.6" customHeight="1" x14ac:dyDescent="0.25">
      <c r="A14" s="23" t="s">
        <v>423</v>
      </c>
      <c r="B14" s="16">
        <v>774</v>
      </c>
      <c r="C14" s="16">
        <v>9319</v>
      </c>
      <c r="D14" s="16">
        <v>84</v>
      </c>
      <c r="E14" s="16">
        <v>1192</v>
      </c>
      <c r="F14" s="16">
        <v>74</v>
      </c>
      <c r="G14" s="16">
        <v>1461</v>
      </c>
      <c r="H14" s="16">
        <v>0</v>
      </c>
      <c r="I14" s="16">
        <v>0</v>
      </c>
      <c r="J14" s="16">
        <v>932</v>
      </c>
      <c r="K14" s="16">
        <v>11972</v>
      </c>
      <c r="L14" s="16">
        <v>1460795</v>
      </c>
    </row>
    <row r="15" spans="1:12" ht="9.6" customHeight="1" x14ac:dyDescent="0.25">
      <c r="A15" s="23" t="s">
        <v>424</v>
      </c>
      <c r="B15" s="16">
        <v>4157</v>
      </c>
      <c r="C15" s="16">
        <v>48615</v>
      </c>
      <c r="D15" s="16">
        <v>106</v>
      </c>
      <c r="E15" s="16">
        <v>977</v>
      </c>
      <c r="F15" s="16">
        <v>124</v>
      </c>
      <c r="G15" s="16">
        <v>1598</v>
      </c>
      <c r="H15" s="16">
        <v>0</v>
      </c>
      <c r="I15" s="16">
        <v>0</v>
      </c>
      <c r="J15" s="16">
        <v>4387</v>
      </c>
      <c r="K15" s="16">
        <v>51190</v>
      </c>
      <c r="L15" s="16">
        <v>6320067</v>
      </c>
    </row>
    <row r="16" spans="1:12" ht="9.6" customHeight="1" x14ac:dyDescent="0.25">
      <c r="A16" s="23" t="s">
        <v>425</v>
      </c>
      <c r="B16" s="16">
        <v>0</v>
      </c>
      <c r="C16" s="16">
        <v>0</v>
      </c>
      <c r="D16" s="16">
        <v>0</v>
      </c>
      <c r="E16" s="16">
        <v>0</v>
      </c>
      <c r="F16" s="16">
        <v>0</v>
      </c>
      <c r="G16" s="16">
        <v>0</v>
      </c>
      <c r="H16" s="16">
        <v>0</v>
      </c>
      <c r="I16" s="16">
        <v>0</v>
      </c>
      <c r="J16" s="16">
        <v>0</v>
      </c>
      <c r="K16" s="16">
        <v>0</v>
      </c>
      <c r="L16" s="16">
        <v>0</v>
      </c>
    </row>
    <row r="17" spans="1:12" ht="9.6" customHeight="1" x14ac:dyDescent="0.25">
      <c r="A17" s="23" t="s">
        <v>426</v>
      </c>
      <c r="B17" s="16">
        <v>0</v>
      </c>
      <c r="C17" s="16">
        <v>0</v>
      </c>
      <c r="D17" s="16">
        <v>0</v>
      </c>
      <c r="E17" s="16">
        <v>0</v>
      </c>
      <c r="F17" s="16">
        <v>0</v>
      </c>
      <c r="G17" s="16">
        <v>0</v>
      </c>
      <c r="H17" s="16">
        <v>0</v>
      </c>
      <c r="I17" s="16">
        <v>0</v>
      </c>
      <c r="J17" s="16">
        <v>0</v>
      </c>
      <c r="K17" s="16">
        <v>0</v>
      </c>
      <c r="L17" s="16">
        <v>0</v>
      </c>
    </row>
    <row r="18" spans="1:12" ht="9.6" customHeight="1" x14ac:dyDescent="0.25">
      <c r="A18" s="23" t="s">
        <v>427</v>
      </c>
      <c r="B18" s="16">
        <v>0</v>
      </c>
      <c r="C18" s="16">
        <v>0</v>
      </c>
      <c r="D18" s="16">
        <v>0</v>
      </c>
      <c r="E18" s="16">
        <v>0</v>
      </c>
      <c r="F18" s="16">
        <v>0</v>
      </c>
      <c r="G18" s="16">
        <v>0</v>
      </c>
      <c r="H18" s="16">
        <v>0</v>
      </c>
      <c r="I18" s="16">
        <v>0</v>
      </c>
      <c r="J18" s="16">
        <v>0</v>
      </c>
      <c r="K18" s="16">
        <v>0</v>
      </c>
      <c r="L18" s="16">
        <v>0</v>
      </c>
    </row>
    <row r="19" spans="1:12" ht="9.6" customHeight="1" x14ac:dyDescent="0.25">
      <c r="A19" s="23" t="s">
        <v>428</v>
      </c>
      <c r="B19" s="16">
        <v>4155</v>
      </c>
      <c r="C19" s="16">
        <v>48601</v>
      </c>
      <c r="D19" s="16">
        <v>106</v>
      </c>
      <c r="E19" s="16">
        <v>977</v>
      </c>
      <c r="F19" s="16">
        <v>124</v>
      </c>
      <c r="G19" s="16">
        <v>1598</v>
      </c>
      <c r="H19" s="16">
        <v>0</v>
      </c>
      <c r="I19" s="16">
        <v>0</v>
      </c>
      <c r="J19" s="16">
        <v>4385</v>
      </c>
      <c r="K19" s="16">
        <v>51176</v>
      </c>
      <c r="L19" s="16">
        <v>6316626</v>
      </c>
    </row>
    <row r="20" spans="1:12" ht="9.6" customHeight="1" x14ac:dyDescent="0.25">
      <c r="A20" s="23" t="s">
        <v>429</v>
      </c>
      <c r="B20" s="16">
        <v>0</v>
      </c>
      <c r="C20" s="16">
        <v>0</v>
      </c>
      <c r="D20" s="16">
        <v>0</v>
      </c>
      <c r="E20" s="16">
        <v>0</v>
      </c>
      <c r="F20" s="16">
        <v>0</v>
      </c>
      <c r="G20" s="16">
        <v>0</v>
      </c>
      <c r="H20" s="16">
        <v>0</v>
      </c>
      <c r="I20" s="16">
        <v>0</v>
      </c>
      <c r="J20" s="16">
        <v>0</v>
      </c>
      <c r="K20" s="16">
        <v>0</v>
      </c>
      <c r="L20" s="16">
        <v>0</v>
      </c>
    </row>
    <row r="21" spans="1:12" ht="9.6" customHeight="1" x14ac:dyDescent="0.25">
      <c r="A21" s="23" t="s">
        <v>430</v>
      </c>
      <c r="B21" s="16">
        <v>1</v>
      </c>
      <c r="C21" s="16">
        <v>9</v>
      </c>
      <c r="D21" s="16">
        <v>0</v>
      </c>
      <c r="E21" s="16">
        <v>0</v>
      </c>
      <c r="F21" s="16">
        <v>0</v>
      </c>
      <c r="G21" s="16">
        <v>0</v>
      </c>
      <c r="H21" s="16">
        <v>0</v>
      </c>
      <c r="I21" s="16">
        <v>0</v>
      </c>
      <c r="J21" s="16">
        <v>1</v>
      </c>
      <c r="K21" s="16">
        <v>9</v>
      </c>
      <c r="L21" s="16">
        <v>2082</v>
      </c>
    </row>
    <row r="22" spans="1:12" ht="9.6" customHeight="1" x14ac:dyDescent="0.25">
      <c r="A22" s="23" t="s">
        <v>431</v>
      </c>
      <c r="B22" s="16">
        <v>1</v>
      </c>
      <c r="C22" s="16">
        <v>5</v>
      </c>
      <c r="D22" s="16">
        <v>0</v>
      </c>
      <c r="E22" s="16">
        <v>0</v>
      </c>
      <c r="F22" s="16">
        <v>0</v>
      </c>
      <c r="G22" s="16">
        <v>0</v>
      </c>
      <c r="H22" s="16">
        <v>0</v>
      </c>
      <c r="I22" s="16">
        <v>0</v>
      </c>
      <c r="J22" s="16">
        <v>1</v>
      </c>
      <c r="K22" s="16">
        <v>5</v>
      </c>
      <c r="L22" s="16">
        <v>1360</v>
      </c>
    </row>
    <row r="23" spans="1:12" ht="9.6" customHeight="1" x14ac:dyDescent="0.25">
      <c r="A23" s="23" t="s">
        <v>432</v>
      </c>
      <c r="B23" s="16">
        <v>1552</v>
      </c>
      <c r="C23" s="16">
        <v>14196</v>
      </c>
      <c r="D23" s="16">
        <v>306</v>
      </c>
      <c r="E23" s="16">
        <v>2621</v>
      </c>
      <c r="F23" s="16">
        <v>540</v>
      </c>
      <c r="G23" s="16">
        <v>4363</v>
      </c>
      <c r="H23" s="16">
        <v>0</v>
      </c>
      <c r="I23" s="16">
        <v>0</v>
      </c>
      <c r="J23" s="16">
        <v>2398</v>
      </c>
      <c r="K23" s="16">
        <v>21180</v>
      </c>
      <c r="L23" s="16">
        <v>3250581</v>
      </c>
    </row>
    <row r="24" spans="1:12" ht="9.6" customHeight="1" x14ac:dyDescent="0.25">
      <c r="A24" s="23" t="s">
        <v>433</v>
      </c>
      <c r="B24" s="16">
        <v>0</v>
      </c>
      <c r="C24" s="16">
        <v>0</v>
      </c>
      <c r="D24" s="16">
        <v>0</v>
      </c>
      <c r="E24" s="16">
        <v>0</v>
      </c>
      <c r="F24" s="16">
        <v>0</v>
      </c>
      <c r="G24" s="16">
        <v>0</v>
      </c>
      <c r="H24" s="16">
        <v>0</v>
      </c>
      <c r="I24" s="16">
        <v>0</v>
      </c>
      <c r="J24" s="16">
        <v>0</v>
      </c>
      <c r="K24" s="16">
        <v>0</v>
      </c>
      <c r="L24" s="16">
        <v>0</v>
      </c>
    </row>
    <row r="25" spans="1:12" ht="9.6" customHeight="1" x14ac:dyDescent="0.25">
      <c r="A25" s="23" t="s">
        <v>434</v>
      </c>
      <c r="B25" s="16">
        <v>15</v>
      </c>
      <c r="C25" s="16">
        <v>205</v>
      </c>
      <c r="D25" s="16">
        <v>0</v>
      </c>
      <c r="E25" s="16">
        <v>0</v>
      </c>
      <c r="F25" s="16">
        <v>0</v>
      </c>
      <c r="G25" s="16">
        <v>0</v>
      </c>
      <c r="H25" s="16">
        <v>0</v>
      </c>
      <c r="I25" s="16">
        <v>0</v>
      </c>
      <c r="J25" s="16">
        <v>15</v>
      </c>
      <c r="K25" s="16">
        <v>205</v>
      </c>
      <c r="L25" s="16">
        <v>24472</v>
      </c>
    </row>
    <row r="26" spans="1:12" ht="9.6" customHeight="1" x14ac:dyDescent="0.25">
      <c r="A26" s="23" t="s">
        <v>435</v>
      </c>
      <c r="B26" s="16">
        <v>1204</v>
      </c>
      <c r="C26" s="16">
        <v>9731</v>
      </c>
      <c r="D26" s="16">
        <v>274</v>
      </c>
      <c r="E26" s="16">
        <v>2297</v>
      </c>
      <c r="F26" s="16">
        <v>392</v>
      </c>
      <c r="G26" s="16">
        <v>3056</v>
      </c>
      <c r="H26" s="16">
        <v>0</v>
      </c>
      <c r="I26" s="16">
        <v>0</v>
      </c>
      <c r="J26" s="16">
        <v>1870</v>
      </c>
      <c r="K26" s="16">
        <v>15084</v>
      </c>
      <c r="L26" s="16">
        <v>2567821</v>
      </c>
    </row>
    <row r="27" spans="1:12" ht="9.6" customHeight="1" x14ac:dyDescent="0.25">
      <c r="A27" s="23" t="s">
        <v>436</v>
      </c>
      <c r="B27" s="16">
        <v>777</v>
      </c>
      <c r="C27" s="16">
        <v>6626</v>
      </c>
      <c r="D27" s="16">
        <v>273</v>
      </c>
      <c r="E27" s="16">
        <v>2275</v>
      </c>
      <c r="F27" s="16">
        <v>21</v>
      </c>
      <c r="G27" s="16">
        <v>151</v>
      </c>
      <c r="H27" s="16">
        <v>0</v>
      </c>
      <c r="I27" s="16">
        <v>0</v>
      </c>
      <c r="J27" s="16">
        <v>1071</v>
      </c>
      <c r="K27" s="16">
        <v>9052</v>
      </c>
      <c r="L27" s="16">
        <v>1834806</v>
      </c>
    </row>
    <row r="28" spans="1:12" ht="9.6" customHeight="1" x14ac:dyDescent="0.25">
      <c r="A28" s="23" t="s">
        <v>437</v>
      </c>
      <c r="B28" s="16">
        <v>6</v>
      </c>
      <c r="C28" s="16">
        <v>97</v>
      </c>
      <c r="D28" s="16">
        <v>0</v>
      </c>
      <c r="E28" s="16">
        <v>0</v>
      </c>
      <c r="F28" s="16">
        <v>3</v>
      </c>
      <c r="G28" s="16">
        <v>46</v>
      </c>
      <c r="H28" s="16">
        <v>0</v>
      </c>
      <c r="I28" s="16">
        <v>0</v>
      </c>
      <c r="J28" s="16">
        <v>9</v>
      </c>
      <c r="K28" s="16">
        <v>143</v>
      </c>
      <c r="L28" s="16">
        <v>9355</v>
      </c>
    </row>
    <row r="29" spans="1:12" ht="9.6" customHeight="1" x14ac:dyDescent="0.25">
      <c r="A29" s="23" t="s">
        <v>438</v>
      </c>
      <c r="B29" s="16">
        <v>1</v>
      </c>
      <c r="C29" s="16">
        <v>12</v>
      </c>
      <c r="D29" s="16">
        <v>0</v>
      </c>
      <c r="E29" s="16">
        <v>0</v>
      </c>
      <c r="F29" s="16">
        <v>0</v>
      </c>
      <c r="G29" s="16">
        <v>0</v>
      </c>
      <c r="H29" s="16">
        <v>0</v>
      </c>
      <c r="I29" s="16">
        <v>0</v>
      </c>
      <c r="J29" s="16">
        <v>1</v>
      </c>
      <c r="K29" s="16">
        <v>12</v>
      </c>
      <c r="L29" s="16">
        <v>2050</v>
      </c>
    </row>
    <row r="30" spans="1:12" ht="9.6" customHeight="1" x14ac:dyDescent="0.25">
      <c r="A30" s="23" t="s">
        <v>439</v>
      </c>
      <c r="B30" s="16">
        <v>326</v>
      </c>
      <c r="C30" s="16">
        <v>4151</v>
      </c>
      <c r="D30" s="16">
        <v>32</v>
      </c>
      <c r="E30" s="16">
        <v>324</v>
      </c>
      <c r="F30" s="16">
        <v>145</v>
      </c>
      <c r="G30" s="16">
        <v>1261</v>
      </c>
      <c r="H30" s="16">
        <v>0</v>
      </c>
      <c r="I30" s="16">
        <v>0</v>
      </c>
      <c r="J30" s="16">
        <v>503</v>
      </c>
      <c r="K30" s="16">
        <v>5736</v>
      </c>
      <c r="L30" s="16">
        <v>646883</v>
      </c>
    </row>
    <row r="31" spans="1:12" ht="9.6" customHeight="1" x14ac:dyDescent="0.25">
      <c r="A31" s="23" t="s">
        <v>440</v>
      </c>
      <c r="B31" s="16">
        <v>32451</v>
      </c>
      <c r="C31" s="16">
        <v>1715496</v>
      </c>
      <c r="D31" s="16">
        <v>5277</v>
      </c>
      <c r="E31" s="16">
        <v>363795</v>
      </c>
      <c r="F31" s="16">
        <v>2619</v>
      </c>
      <c r="G31" s="16">
        <v>260312</v>
      </c>
      <c r="H31" s="16">
        <v>195</v>
      </c>
      <c r="I31" s="16">
        <v>16707</v>
      </c>
      <c r="J31" s="16">
        <v>40542</v>
      </c>
      <c r="K31" s="16">
        <v>2356310</v>
      </c>
      <c r="L31" s="16">
        <v>86829848</v>
      </c>
    </row>
    <row r="32" spans="1:12" ht="9.6" customHeight="1" x14ac:dyDescent="0.25">
      <c r="A32" s="23" t="s">
        <v>441</v>
      </c>
      <c r="B32" s="16">
        <v>1555</v>
      </c>
      <c r="C32" s="16">
        <v>171586</v>
      </c>
      <c r="D32" s="16">
        <v>547</v>
      </c>
      <c r="E32" s="16">
        <v>60066</v>
      </c>
      <c r="F32" s="16">
        <v>1100</v>
      </c>
      <c r="G32" s="16">
        <v>121127</v>
      </c>
      <c r="H32" s="16">
        <v>9</v>
      </c>
      <c r="I32" s="16">
        <v>1026</v>
      </c>
      <c r="J32" s="16">
        <v>3211</v>
      </c>
      <c r="K32" s="16">
        <v>353805</v>
      </c>
      <c r="L32" s="16">
        <v>10224720</v>
      </c>
    </row>
    <row r="33" spans="1:12" ht="9.6" customHeight="1" x14ac:dyDescent="0.25">
      <c r="A33" s="23" t="s">
        <v>442</v>
      </c>
      <c r="B33" s="16">
        <v>30896</v>
      </c>
      <c r="C33" s="16">
        <v>1543910</v>
      </c>
      <c r="D33" s="16">
        <v>4730</v>
      </c>
      <c r="E33" s="16">
        <v>303729</v>
      </c>
      <c r="F33" s="16">
        <v>1519</v>
      </c>
      <c r="G33" s="16">
        <v>139185</v>
      </c>
      <c r="H33" s="16">
        <v>186</v>
      </c>
      <c r="I33" s="16">
        <v>15681</v>
      </c>
      <c r="J33" s="16">
        <v>37331</v>
      </c>
      <c r="K33" s="16">
        <v>2002505</v>
      </c>
      <c r="L33" s="16">
        <v>76605129</v>
      </c>
    </row>
    <row r="34" spans="1:12" ht="9.6" customHeight="1" x14ac:dyDescent="0.25">
      <c r="A34" s="23" t="s">
        <v>443</v>
      </c>
      <c r="B34" s="16">
        <v>12661</v>
      </c>
      <c r="C34" s="16">
        <v>978693</v>
      </c>
      <c r="D34" s="16">
        <v>1965</v>
      </c>
      <c r="E34" s="16">
        <v>189716</v>
      </c>
      <c r="F34" s="16">
        <v>1302</v>
      </c>
      <c r="G34" s="16">
        <v>123467</v>
      </c>
      <c r="H34" s="16">
        <v>132</v>
      </c>
      <c r="I34" s="16">
        <v>13145</v>
      </c>
      <c r="J34" s="16">
        <v>16060</v>
      </c>
      <c r="K34" s="16">
        <v>1305021</v>
      </c>
      <c r="L34" s="16">
        <v>56720311</v>
      </c>
    </row>
    <row r="35" spans="1:12" ht="9.6" customHeight="1" x14ac:dyDescent="0.25">
      <c r="A35" s="23" t="s">
        <v>444</v>
      </c>
      <c r="B35" s="16">
        <v>11933</v>
      </c>
      <c r="C35" s="16">
        <v>963265</v>
      </c>
      <c r="D35" s="16">
        <v>1949</v>
      </c>
      <c r="E35" s="16">
        <v>188873</v>
      </c>
      <c r="F35" s="16">
        <v>1291</v>
      </c>
      <c r="G35" s="16">
        <v>122514</v>
      </c>
      <c r="H35" s="16">
        <v>132</v>
      </c>
      <c r="I35" s="16">
        <v>13145</v>
      </c>
      <c r="J35" s="16">
        <v>15305</v>
      </c>
      <c r="K35" s="16">
        <v>1287797</v>
      </c>
      <c r="L35" s="16">
        <v>55528127</v>
      </c>
    </row>
    <row r="36" spans="1:12" ht="9.6" customHeight="1" x14ac:dyDescent="0.25">
      <c r="A36" s="23" t="s">
        <v>445</v>
      </c>
      <c r="B36" s="16">
        <v>1</v>
      </c>
      <c r="C36" s="16">
        <v>21</v>
      </c>
      <c r="D36" s="16">
        <v>0</v>
      </c>
      <c r="E36" s="16">
        <v>0</v>
      </c>
      <c r="F36" s="16">
        <v>0</v>
      </c>
      <c r="G36" s="16">
        <v>0</v>
      </c>
      <c r="H36" s="16">
        <v>0</v>
      </c>
      <c r="I36" s="16">
        <v>0</v>
      </c>
      <c r="J36" s="16">
        <v>1</v>
      </c>
      <c r="K36" s="16">
        <v>21</v>
      </c>
      <c r="L36" s="16">
        <v>1074</v>
      </c>
    </row>
    <row r="37" spans="1:12" ht="9.6" customHeight="1" x14ac:dyDescent="0.25">
      <c r="A37" s="23" t="s">
        <v>446</v>
      </c>
      <c r="B37" s="16">
        <v>412</v>
      </c>
      <c r="C37" s="16">
        <v>26886</v>
      </c>
      <c r="D37" s="16">
        <v>537</v>
      </c>
      <c r="E37" s="16">
        <v>39190</v>
      </c>
      <c r="F37" s="16">
        <v>62</v>
      </c>
      <c r="G37" s="16">
        <v>4355</v>
      </c>
      <c r="H37" s="16">
        <v>21</v>
      </c>
      <c r="I37" s="16">
        <v>1549</v>
      </c>
      <c r="J37" s="16">
        <v>1032</v>
      </c>
      <c r="K37" s="16">
        <v>71980</v>
      </c>
      <c r="L37" s="16">
        <v>3846164</v>
      </c>
    </row>
    <row r="38" spans="1:12" ht="9.6" customHeight="1" x14ac:dyDescent="0.25">
      <c r="A38" s="23" t="s">
        <v>447</v>
      </c>
      <c r="B38" s="16">
        <v>0</v>
      </c>
      <c r="C38" s="16">
        <v>0</v>
      </c>
      <c r="D38" s="16">
        <v>0</v>
      </c>
      <c r="E38" s="16">
        <v>0</v>
      </c>
      <c r="F38" s="16">
        <v>6</v>
      </c>
      <c r="G38" s="16">
        <v>582</v>
      </c>
      <c r="H38" s="16">
        <v>0</v>
      </c>
      <c r="I38" s="16">
        <v>0</v>
      </c>
      <c r="J38" s="16">
        <v>6</v>
      </c>
      <c r="K38" s="16">
        <v>582</v>
      </c>
      <c r="L38" s="16">
        <v>33092</v>
      </c>
    </row>
    <row r="39" spans="1:12" ht="9.6" customHeight="1" x14ac:dyDescent="0.25">
      <c r="A39" s="23" t="s">
        <v>448</v>
      </c>
      <c r="B39" s="16">
        <v>2281</v>
      </c>
      <c r="C39" s="16">
        <v>58001</v>
      </c>
      <c r="D39" s="16">
        <v>503</v>
      </c>
      <c r="E39" s="16">
        <v>8087</v>
      </c>
      <c r="F39" s="16">
        <v>432</v>
      </c>
      <c r="G39" s="16">
        <v>16611</v>
      </c>
      <c r="H39" s="16">
        <v>0</v>
      </c>
      <c r="I39" s="16">
        <v>0</v>
      </c>
      <c r="J39" s="16">
        <v>3216</v>
      </c>
      <c r="K39" s="16">
        <v>82699</v>
      </c>
      <c r="L39" s="16">
        <v>17402959</v>
      </c>
    </row>
    <row r="40" spans="1:12" ht="9.6" customHeight="1" x14ac:dyDescent="0.25">
      <c r="A40" s="23" t="s">
        <v>449</v>
      </c>
      <c r="B40" s="16">
        <v>2281</v>
      </c>
      <c r="C40" s="16">
        <v>58001</v>
      </c>
      <c r="D40" s="16">
        <v>503</v>
      </c>
      <c r="E40" s="16">
        <v>8087</v>
      </c>
      <c r="F40" s="16">
        <v>432</v>
      </c>
      <c r="G40" s="16">
        <v>16611</v>
      </c>
      <c r="H40" s="16">
        <v>0</v>
      </c>
      <c r="I40" s="16">
        <v>0</v>
      </c>
      <c r="J40" s="16">
        <v>3216</v>
      </c>
      <c r="K40" s="16">
        <v>82699</v>
      </c>
      <c r="L40" s="16">
        <v>17402959</v>
      </c>
    </row>
    <row r="41" spans="1:12" ht="9.6" customHeight="1" x14ac:dyDescent="0.25">
      <c r="A41" s="23" t="s">
        <v>450</v>
      </c>
      <c r="B41" s="16">
        <v>0</v>
      </c>
      <c r="C41" s="16">
        <v>0</v>
      </c>
      <c r="D41" s="16">
        <v>1</v>
      </c>
      <c r="E41" s="16">
        <v>19</v>
      </c>
      <c r="F41" s="16">
        <v>0</v>
      </c>
      <c r="G41" s="16">
        <v>0</v>
      </c>
      <c r="H41" s="16">
        <v>0</v>
      </c>
      <c r="I41" s="16">
        <v>0</v>
      </c>
      <c r="J41" s="16">
        <v>1</v>
      </c>
      <c r="K41" s="16">
        <v>19</v>
      </c>
      <c r="L41" s="16">
        <v>802</v>
      </c>
    </row>
    <row r="42" spans="1:12" ht="9.6" customHeight="1" x14ac:dyDescent="0.25">
      <c r="A42" s="23" t="s">
        <v>451</v>
      </c>
      <c r="B42" s="16">
        <v>19</v>
      </c>
      <c r="C42" s="16">
        <v>381</v>
      </c>
      <c r="D42" s="16">
        <v>0</v>
      </c>
      <c r="E42" s="16">
        <v>0</v>
      </c>
      <c r="F42" s="16">
        <v>0</v>
      </c>
      <c r="G42" s="16">
        <v>0</v>
      </c>
      <c r="H42" s="16">
        <v>0</v>
      </c>
      <c r="I42" s="16">
        <v>0</v>
      </c>
      <c r="J42" s="16">
        <v>19</v>
      </c>
      <c r="K42" s="16">
        <v>381</v>
      </c>
      <c r="L42" s="16">
        <v>19446</v>
      </c>
    </row>
    <row r="43" spans="1:12" ht="9.6" customHeight="1" x14ac:dyDescent="0.25">
      <c r="A43" s="23" t="s">
        <v>452</v>
      </c>
      <c r="B43" s="16">
        <v>0</v>
      </c>
      <c r="C43" s="16">
        <v>0</v>
      </c>
      <c r="D43" s="16">
        <v>0</v>
      </c>
      <c r="E43" s="16">
        <v>0</v>
      </c>
      <c r="F43" s="16">
        <v>1</v>
      </c>
      <c r="G43" s="16">
        <v>154</v>
      </c>
      <c r="H43" s="16">
        <v>0</v>
      </c>
      <c r="I43" s="16">
        <v>0</v>
      </c>
      <c r="J43" s="16">
        <v>1</v>
      </c>
      <c r="K43" s="16">
        <v>154</v>
      </c>
      <c r="L43" s="16">
        <v>4907</v>
      </c>
    </row>
    <row r="44" spans="1:12" ht="9.6" customHeight="1" x14ac:dyDescent="0.25">
      <c r="A44" s="23" t="s">
        <v>453</v>
      </c>
      <c r="B44" s="16">
        <v>0</v>
      </c>
      <c r="C44" s="16">
        <v>0</v>
      </c>
      <c r="D44" s="16">
        <v>0</v>
      </c>
      <c r="E44" s="16">
        <v>0</v>
      </c>
      <c r="F44" s="16">
        <v>0</v>
      </c>
      <c r="G44" s="16">
        <v>0</v>
      </c>
      <c r="H44" s="16">
        <v>0</v>
      </c>
      <c r="I44" s="16">
        <v>0</v>
      </c>
      <c r="J44" s="16">
        <v>0</v>
      </c>
      <c r="K44" s="16">
        <v>0</v>
      </c>
      <c r="L44" s="16">
        <v>0</v>
      </c>
    </row>
    <row r="45" spans="1:12" ht="9.6" customHeight="1" x14ac:dyDescent="0.25">
      <c r="A45" s="23" t="s">
        <v>454</v>
      </c>
      <c r="B45" s="16">
        <v>237382</v>
      </c>
      <c r="C45" s="16">
        <v>1110550</v>
      </c>
      <c r="D45" s="16">
        <v>13698</v>
      </c>
      <c r="E45" s="16">
        <v>71751</v>
      </c>
      <c r="F45" s="16">
        <v>49220</v>
      </c>
      <c r="G45" s="16">
        <v>229017</v>
      </c>
      <c r="H45" s="16">
        <v>45</v>
      </c>
      <c r="I45" s="16">
        <v>724</v>
      </c>
      <c r="J45" s="16">
        <v>300345</v>
      </c>
      <c r="K45" s="16">
        <v>1412042</v>
      </c>
      <c r="L45" s="16">
        <v>165224066</v>
      </c>
    </row>
    <row r="46" spans="1:12" ht="9.6" customHeight="1" x14ac:dyDescent="0.25">
      <c r="A46" s="23" t="s">
        <v>455</v>
      </c>
      <c r="B46" s="16">
        <v>2</v>
      </c>
      <c r="C46" s="16">
        <v>78</v>
      </c>
      <c r="D46" s="16">
        <v>1</v>
      </c>
      <c r="E46" s="16">
        <v>96</v>
      </c>
      <c r="F46" s="16">
        <v>5</v>
      </c>
      <c r="G46" s="16">
        <v>18</v>
      </c>
      <c r="H46" s="16">
        <v>0</v>
      </c>
      <c r="I46" s="16">
        <v>0</v>
      </c>
      <c r="J46" s="16">
        <v>8</v>
      </c>
      <c r="K46" s="16">
        <v>192</v>
      </c>
      <c r="L46" s="16">
        <v>38109</v>
      </c>
    </row>
    <row r="47" spans="1:12" ht="9.6" customHeight="1" x14ac:dyDescent="0.25">
      <c r="A47" s="23" t="s">
        <v>456</v>
      </c>
      <c r="B47" s="16">
        <v>236594</v>
      </c>
      <c r="C47" s="16">
        <v>1100668</v>
      </c>
      <c r="D47" s="16">
        <v>13692</v>
      </c>
      <c r="E47" s="16">
        <v>71457</v>
      </c>
      <c r="F47" s="16">
        <v>49165</v>
      </c>
      <c r="G47" s="16">
        <v>227701</v>
      </c>
      <c r="H47" s="16">
        <v>28</v>
      </c>
      <c r="I47" s="16">
        <v>201</v>
      </c>
      <c r="J47" s="16">
        <v>299479</v>
      </c>
      <c r="K47" s="16">
        <v>1400027</v>
      </c>
      <c r="L47" s="16">
        <v>163430831</v>
      </c>
    </row>
    <row r="48" spans="1:12" ht="9.6" customHeight="1" x14ac:dyDescent="0.25">
      <c r="A48" s="23" t="s">
        <v>457</v>
      </c>
      <c r="B48" s="16">
        <v>786</v>
      </c>
      <c r="C48" s="16">
        <v>9804</v>
      </c>
      <c r="D48" s="16">
        <v>5</v>
      </c>
      <c r="E48" s="16">
        <v>198</v>
      </c>
      <c r="F48" s="16">
        <v>50</v>
      </c>
      <c r="G48" s="16">
        <v>1298</v>
      </c>
      <c r="H48" s="16">
        <v>17</v>
      </c>
      <c r="I48" s="16">
        <v>523</v>
      </c>
      <c r="J48" s="16">
        <v>858</v>
      </c>
      <c r="K48" s="16">
        <v>11823</v>
      </c>
      <c r="L48" s="16">
        <v>1755127</v>
      </c>
    </row>
    <row r="49" spans="1:12" ht="9.6" customHeight="1" x14ac:dyDescent="0.25">
      <c r="A49" s="23" t="s">
        <v>458</v>
      </c>
      <c r="B49" s="16">
        <v>41731</v>
      </c>
      <c r="C49" s="16">
        <v>641067</v>
      </c>
      <c r="D49" s="16">
        <v>3329</v>
      </c>
      <c r="E49" s="16">
        <v>46882</v>
      </c>
      <c r="F49" s="16">
        <v>2967</v>
      </c>
      <c r="G49" s="16">
        <v>46593</v>
      </c>
      <c r="H49" s="16">
        <v>3</v>
      </c>
      <c r="I49" s="16">
        <v>14</v>
      </c>
      <c r="J49" s="16">
        <v>48030</v>
      </c>
      <c r="K49" s="16">
        <v>734556</v>
      </c>
      <c r="L49" s="16">
        <v>99882046</v>
      </c>
    </row>
    <row r="50" spans="1:12" ht="9.6" customHeight="1" x14ac:dyDescent="0.25">
      <c r="A50" s="23" t="s">
        <v>459</v>
      </c>
      <c r="B50" s="16">
        <v>41731</v>
      </c>
      <c r="C50" s="16">
        <v>641067</v>
      </c>
      <c r="D50" s="16">
        <v>3329</v>
      </c>
      <c r="E50" s="16">
        <v>46882</v>
      </c>
      <c r="F50" s="16">
        <v>2967</v>
      </c>
      <c r="G50" s="16">
        <v>46593</v>
      </c>
      <c r="H50" s="16">
        <v>3</v>
      </c>
      <c r="I50" s="16">
        <v>14</v>
      </c>
      <c r="J50" s="16">
        <v>48030</v>
      </c>
      <c r="K50" s="16">
        <v>734556</v>
      </c>
      <c r="L50" s="16">
        <v>99882046</v>
      </c>
    </row>
    <row r="51" spans="1:12" ht="9.6" customHeight="1" x14ac:dyDescent="0.25">
      <c r="A51" s="23" t="s">
        <v>460</v>
      </c>
      <c r="B51" s="16">
        <v>0</v>
      </c>
      <c r="C51" s="16">
        <v>0</v>
      </c>
      <c r="D51" s="16">
        <v>0</v>
      </c>
      <c r="E51" s="16">
        <v>0</v>
      </c>
      <c r="F51" s="16">
        <v>0</v>
      </c>
      <c r="G51" s="16">
        <v>0</v>
      </c>
      <c r="H51" s="16">
        <v>0</v>
      </c>
      <c r="I51" s="16">
        <v>0</v>
      </c>
      <c r="J51" s="16">
        <v>0</v>
      </c>
      <c r="K51" s="16">
        <v>0</v>
      </c>
      <c r="L51" s="16">
        <v>0</v>
      </c>
    </row>
    <row r="52" spans="1:12" ht="9.6" customHeight="1" x14ac:dyDescent="0.25">
      <c r="A52" s="23" t="s">
        <v>461</v>
      </c>
      <c r="B52" s="16">
        <v>0</v>
      </c>
      <c r="C52" s="16">
        <v>0</v>
      </c>
      <c r="D52" s="16">
        <v>0</v>
      </c>
      <c r="E52" s="16">
        <v>0</v>
      </c>
      <c r="F52" s="16">
        <v>0</v>
      </c>
      <c r="G52" s="16">
        <v>0</v>
      </c>
      <c r="H52" s="16">
        <v>0</v>
      </c>
      <c r="I52" s="16">
        <v>0</v>
      </c>
      <c r="J52" s="16">
        <v>0</v>
      </c>
      <c r="K52" s="16">
        <v>0</v>
      </c>
      <c r="L52" s="16">
        <v>0</v>
      </c>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59"/>
  <sheetViews>
    <sheetView zoomScaleNormal="100" workbookViewId="0">
      <selection sqref="A1:I1"/>
    </sheetView>
  </sheetViews>
  <sheetFormatPr defaultRowHeight="13.2" x14ac:dyDescent="0.25"/>
  <cols>
    <col min="1" max="1" width="30.6640625" customWidth="1"/>
    <col min="2" max="2" width="9.109375" bestFit="1" customWidth="1"/>
    <col min="3" max="3" width="9.77734375" bestFit="1" customWidth="1"/>
    <col min="4" max="4" width="9.109375" bestFit="1" customWidth="1"/>
    <col min="5" max="5" width="9.77734375" bestFit="1" customWidth="1"/>
    <col min="6" max="10" width="9.109375" bestFit="1" customWidth="1"/>
    <col min="11" max="11" width="10" bestFit="1" customWidth="1"/>
    <col min="12" max="12" width="11.109375" bestFit="1" customWidth="1"/>
    <col min="16" max="16" width="12.109375" bestFit="1" customWidth="1"/>
  </cols>
  <sheetData>
    <row r="1" spans="1:12" x14ac:dyDescent="0.25">
      <c r="A1" s="28" t="s">
        <v>480</v>
      </c>
      <c r="B1" s="28"/>
      <c r="C1" s="28"/>
      <c r="D1" s="28"/>
      <c r="E1" s="28"/>
      <c r="F1" s="28"/>
      <c r="G1" s="29"/>
      <c r="H1" s="29"/>
      <c r="I1" s="29"/>
      <c r="J1" s="2" t="s">
        <v>482</v>
      </c>
      <c r="K1" s="2"/>
      <c r="L1" s="2" t="s">
        <v>497</v>
      </c>
    </row>
    <row r="2" spans="1:12" x14ac:dyDescent="0.25">
      <c r="A2" s="28" t="s">
        <v>481</v>
      </c>
      <c r="B2" s="28"/>
      <c r="C2" s="28"/>
      <c r="D2" s="28"/>
      <c r="E2" s="28"/>
      <c r="F2" s="28"/>
      <c r="G2" s="29"/>
      <c r="H2" s="29"/>
      <c r="I2" s="29"/>
      <c r="J2" s="2"/>
      <c r="K2" s="30" t="str">
        <f>'QCS Page 1'!K2:L2</f>
        <v>4th QUARTER 2024</v>
      </c>
      <c r="L2" s="30"/>
    </row>
    <row r="3" spans="1:12" x14ac:dyDescent="0.25">
      <c r="A3" s="2"/>
      <c r="B3" s="2"/>
      <c r="C3" s="2"/>
      <c r="D3" s="2"/>
      <c r="E3" s="2"/>
      <c r="F3" s="2"/>
      <c r="G3" s="2"/>
      <c r="H3" s="2"/>
      <c r="I3" s="2"/>
      <c r="J3" s="30" t="str">
        <f>'QCS Page 1'!J3:L3</f>
        <v>Beginning Oct. 2024 - Dec. 2024</v>
      </c>
      <c r="K3" s="30"/>
      <c r="L3" s="30"/>
    </row>
    <row r="4" spans="1:12" x14ac:dyDescent="0.25">
      <c r="A4" s="2"/>
      <c r="B4" s="2"/>
      <c r="C4" s="2"/>
      <c r="D4" s="2"/>
      <c r="E4" s="2"/>
      <c r="F4" s="2"/>
      <c r="G4" s="2"/>
      <c r="H4" s="2"/>
      <c r="I4" s="2"/>
      <c r="J4" s="2" t="s">
        <v>483</v>
      </c>
      <c r="K4" s="2"/>
      <c r="L4" s="2"/>
    </row>
    <row r="5" spans="1:12" x14ac:dyDescent="0.25">
      <c r="A5" s="2"/>
      <c r="B5" s="2"/>
      <c r="C5" s="2"/>
      <c r="D5" s="2"/>
      <c r="E5" s="2"/>
      <c r="F5" s="2"/>
      <c r="G5" s="2"/>
      <c r="H5" s="2"/>
      <c r="I5" s="2"/>
      <c r="J5" s="30" t="str">
        <f>'QCS Page 1'!J5:L5</f>
        <v>Expiration Date 11-30-2024</v>
      </c>
      <c r="K5" s="30"/>
      <c r="L5" s="30"/>
    </row>
    <row r="6" spans="1:12" x14ac:dyDescent="0.25">
      <c r="A6" s="30" t="s">
        <v>484</v>
      </c>
      <c r="B6" s="30"/>
      <c r="C6" s="30"/>
      <c r="D6" s="30"/>
      <c r="E6" s="30" t="s">
        <v>485</v>
      </c>
      <c r="F6" s="30"/>
      <c r="G6" s="30"/>
      <c r="H6" s="30"/>
      <c r="I6" s="30"/>
      <c r="J6" s="30"/>
      <c r="K6" s="30"/>
      <c r="L6" s="30"/>
    </row>
    <row r="7" spans="1:12" x14ac:dyDescent="0.25">
      <c r="A7" s="2"/>
      <c r="B7" s="28" t="s">
        <v>472</v>
      </c>
      <c r="C7" s="28"/>
      <c r="D7" s="28"/>
      <c r="E7" s="28"/>
      <c r="F7" s="28" t="s">
        <v>477</v>
      </c>
      <c r="G7" s="28"/>
      <c r="H7" s="28"/>
      <c r="I7" s="28"/>
      <c r="J7" s="31"/>
      <c r="K7" s="31"/>
      <c r="L7" s="2"/>
    </row>
    <row r="8" spans="1:12" ht="23.4" x14ac:dyDescent="0.25">
      <c r="A8" s="3"/>
      <c r="B8" s="33" t="s">
        <v>473</v>
      </c>
      <c r="C8" s="32"/>
      <c r="D8" s="32" t="s">
        <v>474</v>
      </c>
      <c r="E8" s="32"/>
      <c r="F8" s="32" t="s">
        <v>473</v>
      </c>
      <c r="G8" s="32"/>
      <c r="H8" s="32" t="s">
        <v>474</v>
      </c>
      <c r="I8" s="32"/>
      <c r="J8" s="32" t="s">
        <v>478</v>
      </c>
      <c r="K8" s="32"/>
      <c r="L8" s="4" t="s">
        <v>479</v>
      </c>
    </row>
    <row r="9" spans="1:12" ht="9.6" customHeight="1" x14ac:dyDescent="0.25">
      <c r="A9" s="5"/>
      <c r="B9" s="6" t="s">
        <v>476</v>
      </c>
      <c r="C9" s="6" t="s">
        <v>475</v>
      </c>
      <c r="D9" s="6" t="s">
        <v>476</v>
      </c>
      <c r="E9" s="6" t="s">
        <v>475</v>
      </c>
      <c r="F9" s="7" t="s">
        <v>476</v>
      </c>
      <c r="G9" s="7" t="s">
        <v>475</v>
      </c>
      <c r="H9" s="7" t="s">
        <v>476</v>
      </c>
      <c r="I9" s="7" t="s">
        <v>475</v>
      </c>
      <c r="J9" s="7" t="s">
        <v>476</v>
      </c>
      <c r="K9" s="7" t="s">
        <v>475</v>
      </c>
      <c r="L9" s="3"/>
    </row>
    <row r="10" spans="1:12" ht="9.6" customHeight="1" x14ac:dyDescent="0.25">
      <c r="A10" s="20"/>
      <c r="B10" s="17"/>
      <c r="C10" s="17"/>
      <c r="D10" s="17"/>
      <c r="E10" s="19"/>
      <c r="F10" s="17"/>
      <c r="G10" s="17"/>
      <c r="H10" s="17"/>
      <c r="I10" s="17"/>
      <c r="J10" s="17"/>
      <c r="K10" s="17"/>
      <c r="L10" s="17"/>
    </row>
    <row r="11" spans="1:12" ht="9.6" customHeight="1" x14ac:dyDescent="0.25">
      <c r="A11" s="20" t="s">
        <v>462</v>
      </c>
      <c r="B11" s="16">
        <v>718099</v>
      </c>
      <c r="C11" s="16">
        <v>9965466</v>
      </c>
      <c r="D11" s="16">
        <v>80224</v>
      </c>
      <c r="E11" s="16">
        <v>1001308</v>
      </c>
      <c r="F11" s="16">
        <v>29387</v>
      </c>
      <c r="G11" s="16">
        <v>443071</v>
      </c>
      <c r="H11" s="16">
        <v>0</v>
      </c>
      <c r="I11" s="16">
        <v>0</v>
      </c>
      <c r="J11" s="16">
        <v>827710</v>
      </c>
      <c r="K11" s="16">
        <v>11409845</v>
      </c>
      <c r="L11" s="16">
        <v>1314358075</v>
      </c>
    </row>
    <row r="12" spans="1:12" ht="9.6" customHeight="1" x14ac:dyDescent="0.25">
      <c r="A12" s="20" t="s">
        <v>463</v>
      </c>
      <c r="B12" s="16">
        <v>714295</v>
      </c>
      <c r="C12" s="16">
        <v>9934791</v>
      </c>
      <c r="D12" s="16">
        <v>79536</v>
      </c>
      <c r="E12" s="16">
        <v>995045</v>
      </c>
      <c r="F12" s="16">
        <v>29184</v>
      </c>
      <c r="G12" s="16">
        <v>441386</v>
      </c>
      <c r="H12" s="16">
        <v>0</v>
      </c>
      <c r="I12" s="16">
        <v>0</v>
      </c>
      <c r="J12" s="16">
        <v>823015</v>
      </c>
      <c r="K12" s="16">
        <v>11371222</v>
      </c>
      <c r="L12" s="16">
        <v>1306079048</v>
      </c>
    </row>
    <row r="13" spans="1:12" ht="9.6" customHeight="1" x14ac:dyDescent="0.25">
      <c r="A13" s="20" t="s">
        <v>464</v>
      </c>
      <c r="B13" s="16">
        <v>3804</v>
      </c>
      <c r="C13" s="16">
        <v>30675</v>
      </c>
      <c r="D13" s="16">
        <v>688</v>
      </c>
      <c r="E13" s="16">
        <v>6263</v>
      </c>
      <c r="F13" s="16">
        <v>203</v>
      </c>
      <c r="G13" s="16">
        <v>1685</v>
      </c>
      <c r="H13" s="16">
        <v>0</v>
      </c>
      <c r="I13" s="16">
        <v>0</v>
      </c>
      <c r="J13" s="16">
        <v>4695</v>
      </c>
      <c r="K13" s="16">
        <v>38623</v>
      </c>
      <c r="L13" s="16">
        <v>8279027</v>
      </c>
    </row>
    <row r="14" spans="1:12" ht="9.6" customHeight="1" x14ac:dyDescent="0.25">
      <c r="A14" s="20" t="s">
        <v>465</v>
      </c>
      <c r="B14" s="26">
        <v>34402</v>
      </c>
      <c r="C14" s="26">
        <v>458654</v>
      </c>
      <c r="D14" s="26">
        <v>9019</v>
      </c>
      <c r="E14" s="26">
        <v>130439</v>
      </c>
      <c r="F14" s="26">
        <v>0</v>
      </c>
      <c r="G14" s="26">
        <v>0</v>
      </c>
      <c r="H14" s="26">
        <v>0</v>
      </c>
      <c r="I14" s="26">
        <v>0</v>
      </c>
      <c r="J14" s="26">
        <v>43421</v>
      </c>
      <c r="K14" s="26">
        <v>589093</v>
      </c>
      <c r="L14" s="26">
        <v>105431447</v>
      </c>
    </row>
    <row r="15" spans="1:12" ht="9.6" customHeight="1" x14ac:dyDescent="0.25">
      <c r="A15" s="20" t="s">
        <v>466</v>
      </c>
      <c r="B15" s="26">
        <v>34402</v>
      </c>
      <c r="C15" s="26">
        <v>458654</v>
      </c>
      <c r="D15" s="26">
        <v>9019</v>
      </c>
      <c r="E15" s="26">
        <v>130439</v>
      </c>
      <c r="F15" s="26">
        <v>0</v>
      </c>
      <c r="G15" s="26">
        <v>0</v>
      </c>
      <c r="H15" s="26">
        <v>0</v>
      </c>
      <c r="I15" s="26">
        <v>0</v>
      </c>
      <c r="J15" s="26">
        <v>43421</v>
      </c>
      <c r="K15" s="26">
        <v>589093</v>
      </c>
      <c r="L15" s="26">
        <v>105431447</v>
      </c>
    </row>
    <row r="16" spans="1:12" ht="9.6" customHeight="1" x14ac:dyDescent="0.25">
      <c r="A16" s="21" t="s">
        <v>488</v>
      </c>
      <c r="B16" s="16">
        <v>277</v>
      </c>
      <c r="C16" s="16">
        <v>25163</v>
      </c>
      <c r="D16" s="16">
        <v>404</v>
      </c>
      <c r="E16" s="16">
        <v>32117</v>
      </c>
      <c r="F16" s="16">
        <v>302</v>
      </c>
      <c r="G16" s="16">
        <v>23777</v>
      </c>
      <c r="H16" s="16">
        <v>166</v>
      </c>
      <c r="I16" s="16">
        <v>10649</v>
      </c>
      <c r="J16" s="16">
        <v>1149</v>
      </c>
      <c r="K16" s="16">
        <v>91706</v>
      </c>
      <c r="L16" s="16">
        <v>5224341</v>
      </c>
    </row>
    <row r="17" spans="1:16" ht="9.6" customHeight="1" x14ac:dyDescent="0.25">
      <c r="A17" s="22" t="s">
        <v>487</v>
      </c>
      <c r="B17" s="16">
        <f>+'QCS Page 1'!B10+'QCS Page 2'!B24+'QCS Page 2'!B28+'QCS Page 2'!B33+'QCS Page 2'!B46+'QCS Page 3'!B10+'QCS Page 3'!B13+'QCS Page 3'!B37+'QCS Page 3'!B45+'QCS Page 5'!B32+'QCS Page 5'!B37+'QCS Page 5'!B49+'QCS Page 6'!B14+'QCS Page 6'!B29+'QCS Page 6'!B34+'QCS Page 7'!B10+'QCS Page 7'!B19+'QCS Page 7'!B43+'QCS Page 8'!B17+'QCS Page 8'!B24+'QCS Page 8'!B32+'QCS Page 9'!B14+'QCS Page 9'!B40+'QCS Page 10'!B10+'QCS Page 10'!B25+'QCS Page 10'!B37+'QCS Page 11'!B15+'QCS Page 11'!B23+'QCS Page 11'!B31+'QCS Page 11'!B39+'QCS Page 11'!B45+'QCS Page 11'!B49+'QCS Page 11'!B51+'QCS Page 12'!B11+'QCS Page 12'!B16</f>
        <v>1932089</v>
      </c>
      <c r="C17" s="16">
        <f>+'QCS Page 1'!C10+'QCS Page 2'!C24+'QCS Page 2'!C28+'QCS Page 2'!C33+'QCS Page 2'!C46+'QCS Page 3'!C10+'QCS Page 3'!C13+'QCS Page 3'!C37+'QCS Page 3'!C45+'QCS Page 5'!C32+'QCS Page 5'!C37+'QCS Page 5'!C49+'QCS Page 6'!C14+'QCS Page 6'!C29+'QCS Page 6'!C34+'QCS Page 7'!C10+'QCS Page 7'!C19+'QCS Page 7'!C43+'QCS Page 8'!C17+'QCS Page 8'!C24+'QCS Page 8'!C32+'QCS Page 9'!C14+'QCS Page 9'!C40+'QCS Page 10'!C10+'QCS Page 10'!C25+'QCS Page 10'!C37+'QCS Page 11'!C15+'QCS Page 11'!C23+'QCS Page 11'!C31+'QCS Page 11'!C39+'QCS Page 11'!C45+'QCS Page 11'!C49+'QCS Page 11'!C51+'QCS Page 12'!C11+'QCS Page 12'!C16</f>
        <v>92940690</v>
      </c>
      <c r="D17" s="16">
        <f>+'QCS Page 1'!D10+'QCS Page 2'!D24+'QCS Page 2'!D28+'QCS Page 2'!D33+'QCS Page 2'!D46+'QCS Page 3'!D10+'QCS Page 3'!D13+'QCS Page 3'!D37+'QCS Page 3'!D45+'QCS Page 5'!D32+'QCS Page 5'!D37+'QCS Page 5'!D49+'QCS Page 6'!D14+'QCS Page 6'!D29+'QCS Page 6'!D34+'QCS Page 7'!D10+'QCS Page 7'!D19+'QCS Page 7'!D43+'QCS Page 8'!D17+'QCS Page 8'!D24+'QCS Page 8'!D32+'QCS Page 9'!D14+'QCS Page 9'!D40+'QCS Page 10'!D10+'QCS Page 10'!D25+'QCS Page 10'!D37+'QCS Page 11'!D15+'QCS Page 11'!D23+'QCS Page 11'!D31+'QCS Page 11'!D39+'QCS Page 11'!D45+'QCS Page 11'!D49+'QCS Page 11'!D51+'QCS Page 12'!D11+'QCS Page 12'!D16</f>
        <v>301235</v>
      </c>
      <c r="E17" s="16">
        <f>+'QCS Page 1'!E10+'QCS Page 2'!E24+'QCS Page 2'!E28+'QCS Page 2'!E33+'QCS Page 2'!E46+'QCS Page 3'!E10+'QCS Page 3'!E13+'QCS Page 3'!E37+'QCS Page 3'!E45+'QCS Page 5'!E32+'QCS Page 5'!E37+'QCS Page 5'!E49+'QCS Page 6'!E14+'QCS Page 6'!E29+'QCS Page 6'!E34+'QCS Page 7'!E10+'QCS Page 7'!E19+'QCS Page 7'!E43+'QCS Page 8'!E17+'QCS Page 8'!E24+'QCS Page 8'!E32+'QCS Page 9'!E14+'QCS Page 9'!E40+'QCS Page 10'!E10+'QCS Page 10'!E25+'QCS Page 10'!E37+'QCS Page 11'!E15+'QCS Page 11'!E23+'QCS Page 11'!E31+'QCS Page 11'!E39+'QCS Page 11'!E45+'QCS Page 11'!E49+'QCS Page 11'!E51+'QCS Page 12'!E11+'QCS Page 12'!E16</f>
        <v>20448397</v>
      </c>
      <c r="F17" s="16">
        <f>+'QCS Page 1'!F10+'QCS Page 2'!F24+'QCS Page 2'!F28+'QCS Page 2'!F33+'QCS Page 2'!F46+'QCS Page 3'!F10+'QCS Page 3'!F13+'QCS Page 3'!F37+'QCS Page 3'!F45+'QCS Page 5'!F32+'QCS Page 5'!F37+'QCS Page 5'!F49+'QCS Page 6'!F14+'QCS Page 6'!F29+'QCS Page 6'!F34+'QCS Page 7'!F10+'QCS Page 7'!F19+'QCS Page 7'!F43+'QCS Page 8'!F17+'QCS Page 8'!F24+'QCS Page 8'!F32+'QCS Page 9'!F14+'QCS Page 9'!F40+'QCS Page 10'!F10+'QCS Page 10'!F25+'QCS Page 10'!F37+'QCS Page 11'!F15+'QCS Page 11'!F23+'QCS Page 11'!F31+'QCS Page 11'!F39+'QCS Page 11'!F45+'QCS Page 11'!F49+'QCS Page 11'!F51+'QCS Page 12'!F11+'QCS Page 12'!F16</f>
        <v>245755</v>
      </c>
      <c r="G17" s="16">
        <f>+'QCS Page 1'!G10+'QCS Page 2'!G24+'QCS Page 2'!G28+'QCS Page 2'!G33+'QCS Page 2'!G46+'QCS Page 3'!G10+'QCS Page 3'!G13+'QCS Page 3'!G37+'QCS Page 3'!G45+'QCS Page 5'!G32+'QCS Page 5'!G37+'QCS Page 5'!G49+'QCS Page 6'!G14+'QCS Page 6'!G29+'QCS Page 6'!G34+'QCS Page 7'!G10+'QCS Page 7'!G19+'QCS Page 7'!G43+'QCS Page 8'!G17+'QCS Page 8'!G24+'QCS Page 8'!G32+'QCS Page 9'!G14+'QCS Page 9'!G40+'QCS Page 10'!G10+'QCS Page 10'!G25+'QCS Page 10'!G37+'QCS Page 11'!G15+'QCS Page 11'!G23+'QCS Page 11'!G31+'QCS Page 11'!G39+'QCS Page 11'!G45+'QCS Page 11'!G49+'QCS Page 11'!G51+'QCS Page 12'!G11+'QCS Page 12'!G16</f>
        <v>11308044</v>
      </c>
      <c r="H17" s="16">
        <f>+'QCS Page 1'!H10+'QCS Page 2'!H24+'QCS Page 2'!H28+'QCS Page 2'!H33+'QCS Page 2'!H46+'QCS Page 3'!H10+'QCS Page 3'!H13+'QCS Page 3'!H37+'QCS Page 3'!H45+'QCS Page 5'!H32+'QCS Page 5'!H37+'QCS Page 5'!H49+'QCS Page 6'!H14+'QCS Page 6'!H29+'QCS Page 6'!H34+'QCS Page 7'!H10+'QCS Page 7'!H19+'QCS Page 7'!H43+'QCS Page 8'!H17+'QCS Page 8'!H24+'QCS Page 8'!H32+'QCS Page 9'!H14+'QCS Page 9'!H40+'QCS Page 10'!H10+'QCS Page 10'!H25+'QCS Page 10'!H37+'QCS Page 11'!H15+'QCS Page 11'!H23+'QCS Page 11'!H31+'QCS Page 11'!H39+'QCS Page 11'!H45+'QCS Page 11'!H49+'QCS Page 11'!H51+'QCS Page 12'!H11+'QCS Page 12'!H16</f>
        <v>20444</v>
      </c>
      <c r="I17" s="16">
        <f>+'QCS Page 1'!I10+'QCS Page 2'!I24+'QCS Page 2'!I28+'QCS Page 2'!I33+'QCS Page 2'!I46+'QCS Page 3'!I10+'QCS Page 3'!I13+'QCS Page 3'!I37+'QCS Page 3'!I45+'QCS Page 5'!I32+'QCS Page 5'!I37+'QCS Page 5'!I49+'QCS Page 6'!I14+'QCS Page 6'!I29+'QCS Page 6'!I34+'QCS Page 7'!I10+'QCS Page 7'!I19+'QCS Page 7'!I43+'QCS Page 8'!I17+'QCS Page 8'!I24+'QCS Page 8'!I32+'QCS Page 9'!I14+'QCS Page 9'!I40+'QCS Page 10'!I10+'QCS Page 10'!I25+'QCS Page 10'!I37+'QCS Page 11'!I15+'QCS Page 11'!I23+'QCS Page 11'!I31+'QCS Page 11'!I39+'QCS Page 11'!I45+'QCS Page 11'!I49+'QCS Page 11'!I51+'QCS Page 12'!I11+'QCS Page 12'!I16</f>
        <v>1631249</v>
      </c>
      <c r="J17" s="16">
        <f>+'QCS Page 1'!J10+'QCS Page 2'!J24+'QCS Page 2'!J28+'QCS Page 2'!J33+'QCS Page 2'!J46+'QCS Page 3'!J10+'QCS Page 3'!J13+'QCS Page 3'!J37+'QCS Page 3'!J45+'QCS Page 5'!J32+'QCS Page 5'!J37+'QCS Page 5'!J49+'QCS Page 6'!J14+'QCS Page 6'!J29+'QCS Page 6'!J34+'QCS Page 7'!J10+'QCS Page 7'!J19+'QCS Page 7'!J43+'QCS Page 8'!J17+'QCS Page 8'!J24+'QCS Page 8'!J32+'QCS Page 9'!J14+'QCS Page 9'!J40+'QCS Page 10'!J10+'QCS Page 10'!J25+'QCS Page 10'!J37+'QCS Page 11'!J15+'QCS Page 11'!J23+'QCS Page 11'!J31+'QCS Page 11'!J39+'QCS Page 11'!J45+'QCS Page 11'!J49+'QCS Page 11'!J51+'QCS Page 12'!J11+'QCS Page 12'!J16</f>
        <v>2499523</v>
      </c>
      <c r="K17" s="16">
        <f>+'QCS Page 1'!K10+'QCS Page 2'!K24+'QCS Page 2'!K28+'QCS Page 2'!K33+'QCS Page 2'!K46+'QCS Page 3'!K10+'QCS Page 3'!K13+'QCS Page 3'!K37+'QCS Page 3'!K45+'QCS Page 5'!K32+'QCS Page 5'!K37+'QCS Page 5'!K49+'QCS Page 6'!K14+'QCS Page 6'!K29+'QCS Page 6'!K34+'QCS Page 7'!K10+'QCS Page 7'!K19+'QCS Page 7'!K43+'QCS Page 8'!K17+'QCS Page 8'!K24+'QCS Page 8'!K32+'QCS Page 9'!K14+'QCS Page 9'!K40+'QCS Page 10'!K10+'QCS Page 10'!K25+'QCS Page 10'!K37+'QCS Page 11'!K15+'QCS Page 11'!K23+'QCS Page 11'!K31+'QCS Page 11'!K39+'QCS Page 11'!K45+'QCS Page 11'!K49+'QCS Page 11'!K51+'QCS Page 12'!K11+'QCS Page 12'!K16</f>
        <v>126328380</v>
      </c>
      <c r="L17" s="16">
        <f>+'QCS Page 1'!L10+'QCS Page 2'!L24+'QCS Page 2'!L28+'QCS Page 2'!L33+'QCS Page 2'!L46+'QCS Page 3'!L10+'QCS Page 3'!L13+'QCS Page 3'!L37+'QCS Page 3'!L45+'QCS Page 5'!L32+'QCS Page 5'!L37+'QCS Page 5'!L49+'QCS Page 6'!L14+'QCS Page 6'!L29+'QCS Page 6'!L34+'QCS Page 7'!L10+'QCS Page 7'!L19+'QCS Page 7'!L43+'QCS Page 8'!L17+'QCS Page 8'!L24+'QCS Page 8'!L32+'QCS Page 9'!L14+'QCS Page 9'!L40+'QCS Page 10'!L10+'QCS Page 10'!L25+'QCS Page 10'!L37+'QCS Page 11'!L15+'QCS Page 11'!L23+'QCS Page 11'!L31+'QCS Page 11'!L39+'QCS Page 11'!L45+'QCS Page 11'!L49+'QCS Page 11'!L51+'QCS Page 12'!L11+'QCS Page 12'!L16</f>
        <v>6181923084</v>
      </c>
    </row>
    <row r="18" spans="1:16" ht="9.6" customHeight="1" x14ac:dyDescent="0.25">
      <c r="A18" s="22" t="s">
        <v>486</v>
      </c>
      <c r="B18" s="16">
        <f t="shared" ref="B18:J18" si="0">+B17+B14</f>
        <v>1966491</v>
      </c>
      <c r="C18" s="16">
        <f t="shared" si="0"/>
        <v>93399344</v>
      </c>
      <c r="D18" s="16">
        <f t="shared" si="0"/>
        <v>310254</v>
      </c>
      <c r="E18" s="16">
        <f t="shared" si="0"/>
        <v>20578836</v>
      </c>
      <c r="F18" s="16">
        <f t="shared" si="0"/>
        <v>245755</v>
      </c>
      <c r="G18" s="16">
        <f t="shared" si="0"/>
        <v>11308044</v>
      </c>
      <c r="H18" s="16">
        <f t="shared" si="0"/>
        <v>20444</v>
      </c>
      <c r="I18" s="16">
        <f>+I17+I14</f>
        <v>1631249</v>
      </c>
      <c r="J18" s="16">
        <f t="shared" si="0"/>
        <v>2542944</v>
      </c>
      <c r="K18" s="16">
        <f>+K17+K14</f>
        <v>126917473</v>
      </c>
      <c r="L18" s="16">
        <f>+L17+L14</f>
        <v>6287354531</v>
      </c>
      <c r="P18" s="10"/>
    </row>
    <row r="19" spans="1:16" x14ac:dyDescent="0.25">
      <c r="A19" s="34" t="s">
        <v>489</v>
      </c>
      <c r="B19" s="35"/>
      <c r="C19" s="35"/>
      <c r="D19" s="35"/>
      <c r="E19" s="35"/>
      <c r="F19" s="35"/>
      <c r="G19" s="35"/>
      <c r="H19" s="35"/>
      <c r="I19" s="35"/>
      <c r="J19" s="35"/>
      <c r="K19" s="35"/>
      <c r="L19" s="35"/>
      <c r="P19" s="2"/>
    </row>
    <row r="20" spans="1:16" ht="19.5" customHeight="1" x14ac:dyDescent="0.25">
      <c r="A20" s="36" t="s">
        <v>467</v>
      </c>
      <c r="B20" s="36"/>
      <c r="C20" s="36"/>
      <c r="D20" s="36"/>
      <c r="E20" s="36"/>
      <c r="F20" s="36"/>
      <c r="G20" s="36"/>
      <c r="H20" s="36"/>
      <c r="I20" s="36"/>
      <c r="J20" s="36"/>
      <c r="K20" s="36"/>
      <c r="L20" s="36"/>
    </row>
    <row r="21" spans="1:16" ht="60" customHeight="1" x14ac:dyDescent="0.25">
      <c r="A21" s="37" t="s">
        <v>490</v>
      </c>
      <c r="B21" s="36"/>
      <c r="C21" s="36"/>
      <c r="D21" s="36"/>
      <c r="E21" s="36"/>
      <c r="F21" s="36"/>
      <c r="G21" s="36"/>
      <c r="H21" s="36"/>
      <c r="I21" s="36"/>
      <c r="J21" s="36"/>
      <c r="K21" s="36"/>
      <c r="L21" s="36"/>
    </row>
    <row r="22" spans="1:16" ht="13.5" customHeight="1" x14ac:dyDescent="0.25">
      <c r="A22" s="44" t="s">
        <v>512</v>
      </c>
      <c r="B22" s="36"/>
      <c r="C22" s="36"/>
      <c r="D22" s="36"/>
      <c r="E22" s="36"/>
      <c r="F22" s="36"/>
      <c r="G22" s="36"/>
      <c r="H22" s="36"/>
      <c r="I22" s="36"/>
      <c r="J22" s="36"/>
      <c r="K22" s="36"/>
      <c r="L22" s="36"/>
    </row>
    <row r="23" spans="1:16" x14ac:dyDescent="0.25">
      <c r="A23" s="41" t="s">
        <v>468</v>
      </c>
      <c r="B23" s="42"/>
      <c r="C23" s="42"/>
      <c r="D23" s="42"/>
      <c r="E23" s="42"/>
      <c r="F23" s="42"/>
      <c r="G23" s="42"/>
      <c r="H23" s="42"/>
      <c r="I23" s="42"/>
      <c r="J23" s="42"/>
      <c r="K23" s="42"/>
      <c r="L23" s="42"/>
    </row>
    <row r="24" spans="1:16" ht="38.25" customHeight="1" x14ac:dyDescent="0.25">
      <c r="A24" s="43" t="s">
        <v>491</v>
      </c>
      <c r="B24" s="42"/>
      <c r="C24" s="42"/>
      <c r="D24" s="42"/>
      <c r="E24" s="42"/>
      <c r="F24" s="42"/>
      <c r="G24" s="42"/>
      <c r="H24" s="42"/>
      <c r="I24" s="42"/>
      <c r="J24" s="42"/>
      <c r="K24" s="42"/>
      <c r="L24" s="42"/>
    </row>
    <row r="25" spans="1:16" x14ac:dyDescent="0.25">
      <c r="A25" s="39" t="s">
        <v>469</v>
      </c>
      <c r="B25" s="39"/>
      <c r="C25" s="39"/>
      <c r="D25" s="39"/>
      <c r="E25" s="39"/>
      <c r="F25" s="39"/>
      <c r="G25" s="39"/>
      <c r="H25" s="39"/>
      <c r="I25" s="39"/>
      <c r="J25" s="39"/>
      <c r="K25" s="39"/>
      <c r="L25" s="39"/>
    </row>
    <row r="26" spans="1:16" x14ac:dyDescent="0.25">
      <c r="A26" s="39" t="s">
        <v>470</v>
      </c>
      <c r="B26" s="39"/>
      <c r="C26" s="39"/>
      <c r="D26" s="39"/>
      <c r="E26" s="39"/>
      <c r="F26" s="39"/>
      <c r="G26" s="38" t="s">
        <v>495</v>
      </c>
      <c r="H26" s="39"/>
      <c r="I26" s="39"/>
      <c r="J26" s="39"/>
      <c r="K26" s="39"/>
      <c r="L26" s="39"/>
    </row>
    <row r="27" spans="1:16" ht="11.25" customHeight="1" x14ac:dyDescent="0.25">
      <c r="A27" s="15"/>
      <c r="B27" s="15"/>
      <c r="C27" s="15"/>
      <c r="D27" s="15"/>
      <c r="E27" s="15"/>
      <c r="F27" s="15"/>
      <c r="G27" s="38" t="s">
        <v>513</v>
      </c>
      <c r="H27" s="39"/>
      <c r="I27" s="39"/>
      <c r="J27" s="39"/>
      <c r="K27" s="39"/>
      <c r="L27" s="39"/>
    </row>
    <row r="28" spans="1:16" x14ac:dyDescent="0.25">
      <c r="A28" s="40" t="s">
        <v>492</v>
      </c>
      <c r="B28" s="39"/>
      <c r="C28" s="39"/>
      <c r="D28" s="39"/>
      <c r="E28" s="39"/>
      <c r="F28" s="39"/>
      <c r="G28" s="38" t="s">
        <v>511</v>
      </c>
      <c r="H28" s="39"/>
      <c r="I28" s="39"/>
      <c r="J28" s="39"/>
      <c r="K28" s="39"/>
      <c r="L28" s="39"/>
    </row>
    <row r="29" spans="1:16" x14ac:dyDescent="0.25">
      <c r="A29" s="40" t="s">
        <v>493</v>
      </c>
      <c r="B29" s="39"/>
      <c r="C29" s="39"/>
      <c r="D29" s="39"/>
      <c r="E29" s="39"/>
      <c r="F29" s="39"/>
      <c r="G29" s="38" t="s">
        <v>496</v>
      </c>
      <c r="H29" s="39"/>
      <c r="I29" s="39"/>
      <c r="J29" s="39"/>
      <c r="K29" s="39"/>
      <c r="L29" s="39"/>
    </row>
    <row r="30" spans="1:16" x14ac:dyDescent="0.25">
      <c r="A30" s="40" t="s">
        <v>494</v>
      </c>
      <c r="B30" s="39"/>
      <c r="C30" s="39"/>
      <c r="D30" s="39"/>
      <c r="E30" s="39"/>
      <c r="F30" s="39"/>
      <c r="G30" s="38" t="s">
        <v>514</v>
      </c>
      <c r="H30" s="39"/>
      <c r="I30" s="39"/>
      <c r="J30" s="39"/>
      <c r="K30" s="39"/>
      <c r="L30" s="39"/>
    </row>
    <row r="31" spans="1:16" x14ac:dyDescent="0.25">
      <c r="A31" s="15"/>
      <c r="B31" s="15"/>
      <c r="C31" s="15"/>
      <c r="D31" s="15"/>
      <c r="E31" s="15"/>
      <c r="F31" s="15"/>
      <c r="G31" s="15"/>
      <c r="H31" s="15"/>
      <c r="I31" s="15"/>
      <c r="J31" s="15"/>
      <c r="K31" s="15"/>
      <c r="L31" s="15"/>
    </row>
    <row r="32" spans="1:16" x14ac:dyDescent="0.25">
      <c r="A32" s="15"/>
      <c r="B32" s="15"/>
      <c r="C32" s="15"/>
      <c r="D32" s="15"/>
      <c r="E32" s="15"/>
      <c r="F32" s="15"/>
      <c r="G32" s="15"/>
      <c r="H32" s="15"/>
      <c r="I32" s="15"/>
      <c r="J32" s="15"/>
      <c r="K32" s="15"/>
      <c r="L32" s="15"/>
    </row>
    <row r="33" spans="1:12" x14ac:dyDescent="0.25">
      <c r="A33" s="15"/>
      <c r="B33" s="15"/>
      <c r="C33" s="15"/>
      <c r="D33" s="15"/>
      <c r="E33" s="15"/>
      <c r="F33" s="15"/>
      <c r="G33" s="15"/>
      <c r="H33" s="15"/>
      <c r="I33" s="15"/>
      <c r="J33" s="15"/>
      <c r="K33" s="15"/>
      <c r="L33" s="15"/>
    </row>
    <row r="34" spans="1:12" x14ac:dyDescent="0.25">
      <c r="A34" s="15"/>
      <c r="B34" s="15"/>
      <c r="C34" s="15"/>
      <c r="D34" s="15"/>
      <c r="E34" s="15"/>
      <c r="F34" s="15"/>
      <c r="G34" s="15"/>
      <c r="H34" s="15"/>
      <c r="I34" s="15"/>
      <c r="J34" s="15"/>
      <c r="K34" s="15"/>
      <c r="L34" s="15"/>
    </row>
    <row r="35" spans="1:12" x14ac:dyDescent="0.25">
      <c r="A35" s="15"/>
      <c r="B35" s="15"/>
      <c r="C35" s="15"/>
      <c r="D35" s="15"/>
      <c r="E35" s="15"/>
      <c r="F35" s="15"/>
      <c r="G35" s="15"/>
      <c r="H35" s="15"/>
      <c r="I35" s="15"/>
      <c r="J35" s="15"/>
      <c r="K35" s="15"/>
      <c r="L35" s="15"/>
    </row>
    <row r="36" spans="1:12" x14ac:dyDescent="0.25">
      <c r="A36" s="15"/>
      <c r="B36" s="15"/>
      <c r="C36" s="15"/>
      <c r="D36" s="15"/>
      <c r="E36" s="15"/>
      <c r="F36" s="15"/>
      <c r="G36" s="15"/>
      <c r="H36" s="15"/>
      <c r="I36" s="15"/>
      <c r="J36" s="15"/>
      <c r="K36" s="15"/>
      <c r="L36" s="15"/>
    </row>
    <row r="37" spans="1:12" x14ac:dyDescent="0.25">
      <c r="A37" s="15"/>
      <c r="B37" s="15"/>
      <c r="C37" s="15"/>
      <c r="D37" s="15"/>
      <c r="E37" s="15"/>
      <c r="F37" s="15"/>
      <c r="G37" s="15"/>
      <c r="H37" s="15"/>
      <c r="I37" s="15"/>
      <c r="J37" s="15"/>
      <c r="K37" s="15"/>
      <c r="L37" s="15"/>
    </row>
    <row r="38" spans="1:12" x14ac:dyDescent="0.25">
      <c r="A38" s="15"/>
      <c r="B38" s="15"/>
      <c r="C38" s="15"/>
      <c r="D38" s="15"/>
      <c r="E38" s="15"/>
      <c r="F38" s="15"/>
      <c r="G38" s="15"/>
      <c r="H38" s="15"/>
      <c r="I38" s="15"/>
      <c r="J38" s="15"/>
      <c r="K38" s="15"/>
      <c r="L38" s="15"/>
    </row>
    <row r="39" spans="1:12" x14ac:dyDescent="0.25">
      <c r="A39" s="15"/>
      <c r="B39" s="15"/>
      <c r="C39" s="15"/>
      <c r="D39" s="15"/>
      <c r="E39" s="15"/>
      <c r="F39" s="15"/>
      <c r="G39" s="15"/>
      <c r="H39" s="15"/>
      <c r="I39" s="15"/>
      <c r="J39" s="15"/>
      <c r="K39" s="15"/>
      <c r="L39" s="15"/>
    </row>
    <row r="40" spans="1:12" x14ac:dyDescent="0.25">
      <c r="A40" s="15"/>
      <c r="B40" s="15"/>
      <c r="C40" s="15"/>
      <c r="D40" s="15"/>
      <c r="E40" s="15"/>
      <c r="F40" s="15"/>
      <c r="G40" s="15"/>
      <c r="H40" s="15"/>
      <c r="I40" s="15"/>
      <c r="J40" s="15"/>
      <c r="K40" s="15"/>
      <c r="L40" s="15"/>
    </row>
    <row r="41" spans="1:12" x14ac:dyDescent="0.25">
      <c r="A41" s="15"/>
      <c r="B41" s="15"/>
      <c r="C41" s="15"/>
      <c r="D41" s="15"/>
      <c r="E41" s="15"/>
      <c r="F41" s="15"/>
      <c r="G41" s="15"/>
      <c r="H41" s="15"/>
      <c r="I41" s="15"/>
      <c r="J41" s="15"/>
      <c r="K41" s="15"/>
      <c r="L41" s="15"/>
    </row>
    <row r="42" spans="1:12" x14ac:dyDescent="0.25">
      <c r="A42" s="15"/>
      <c r="B42" s="15"/>
      <c r="C42" s="15"/>
      <c r="D42" s="15"/>
      <c r="E42" s="15"/>
      <c r="F42" s="15"/>
      <c r="G42" s="15"/>
      <c r="H42" s="15"/>
      <c r="I42" s="15"/>
      <c r="J42" s="15"/>
      <c r="K42" s="15"/>
      <c r="L42" s="15"/>
    </row>
    <row r="43" spans="1:12" x14ac:dyDescent="0.25">
      <c r="A43" s="15"/>
      <c r="B43" s="15"/>
      <c r="C43" s="15"/>
      <c r="D43" s="15"/>
      <c r="E43" s="15"/>
      <c r="F43" s="15"/>
      <c r="G43" s="15"/>
      <c r="H43" s="15"/>
      <c r="I43" s="15"/>
      <c r="J43" s="15"/>
      <c r="K43" s="15"/>
      <c r="L43" s="15"/>
    </row>
    <row r="44" spans="1:12" x14ac:dyDescent="0.25">
      <c r="A44" s="15"/>
      <c r="B44" s="15"/>
      <c r="C44" s="15"/>
      <c r="D44" s="15"/>
      <c r="E44" s="15"/>
      <c r="F44" s="15"/>
      <c r="G44" s="15"/>
      <c r="H44" s="15"/>
      <c r="I44" s="15"/>
      <c r="J44" s="15"/>
      <c r="K44" s="15"/>
      <c r="L44" s="15"/>
    </row>
    <row r="45" spans="1:12" x14ac:dyDescent="0.25">
      <c r="A45" s="15"/>
      <c r="B45" s="15"/>
      <c r="C45" s="15"/>
      <c r="D45" s="15"/>
      <c r="E45" s="15"/>
      <c r="F45" s="15"/>
      <c r="G45" s="15"/>
      <c r="H45" s="15"/>
      <c r="I45" s="15"/>
      <c r="J45" s="15"/>
      <c r="K45" s="15"/>
      <c r="L45" s="15"/>
    </row>
    <row r="46" spans="1:12" x14ac:dyDescent="0.25">
      <c r="A46" s="15"/>
      <c r="B46" s="15"/>
      <c r="C46" s="15"/>
      <c r="D46" s="15"/>
      <c r="E46" s="15"/>
      <c r="F46" s="15"/>
      <c r="G46" s="15"/>
      <c r="H46" s="15"/>
      <c r="I46" s="15"/>
      <c r="J46" s="15"/>
      <c r="K46" s="15"/>
      <c r="L46" s="15"/>
    </row>
    <row r="47" spans="1:12" x14ac:dyDescent="0.25">
      <c r="A47" s="15"/>
      <c r="B47" s="15"/>
      <c r="C47" s="15"/>
      <c r="D47" s="15"/>
      <c r="E47" s="15"/>
      <c r="F47" s="15"/>
      <c r="G47" s="15"/>
      <c r="H47" s="15"/>
      <c r="I47" s="15"/>
      <c r="J47" s="15"/>
      <c r="K47" s="15"/>
      <c r="L47" s="15"/>
    </row>
    <row r="48" spans="1:12" x14ac:dyDescent="0.25">
      <c r="A48" s="15"/>
      <c r="B48" s="15"/>
      <c r="C48" s="15"/>
      <c r="D48" s="15"/>
      <c r="E48" s="15"/>
      <c r="F48" s="15"/>
      <c r="G48" s="15"/>
      <c r="H48" s="15"/>
      <c r="I48" s="15"/>
      <c r="J48" s="15"/>
      <c r="K48" s="15"/>
      <c r="L48" s="15"/>
    </row>
    <row r="49" spans="1:12" x14ac:dyDescent="0.25">
      <c r="A49" s="15"/>
      <c r="B49" s="15"/>
      <c r="C49" s="15"/>
      <c r="D49" s="15"/>
      <c r="E49" s="15"/>
      <c r="F49" s="15"/>
      <c r="G49" s="15"/>
      <c r="H49" s="15"/>
      <c r="I49" s="15"/>
      <c r="J49" s="15"/>
      <c r="K49" s="15"/>
      <c r="L49" s="15"/>
    </row>
    <row r="50" spans="1:12" x14ac:dyDescent="0.25">
      <c r="A50" s="15"/>
      <c r="B50" s="15"/>
      <c r="C50" s="15"/>
      <c r="D50" s="15"/>
      <c r="E50" s="15"/>
      <c r="F50" s="15"/>
      <c r="G50" s="15"/>
      <c r="H50" s="15"/>
      <c r="I50" s="15"/>
      <c r="J50" s="15"/>
      <c r="K50" s="15"/>
      <c r="L50" s="15"/>
    </row>
    <row r="51" spans="1:12" x14ac:dyDescent="0.25">
      <c r="A51" s="15"/>
      <c r="B51" s="15"/>
      <c r="C51" s="15"/>
      <c r="D51" s="15"/>
      <c r="E51" s="15"/>
      <c r="F51" s="15"/>
      <c r="G51" s="15"/>
      <c r="H51" s="15"/>
      <c r="I51" s="15"/>
      <c r="J51" s="15"/>
      <c r="K51" s="15"/>
      <c r="L51" s="15"/>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A59" s="15"/>
      <c r="B59" s="15"/>
      <c r="C59" s="15"/>
      <c r="D59" s="15"/>
      <c r="E59" s="15"/>
      <c r="F59" s="15"/>
      <c r="G59" s="15"/>
      <c r="H59" s="15"/>
      <c r="I59" s="15"/>
      <c r="J59" s="15"/>
      <c r="K59" s="15"/>
      <c r="L59" s="15"/>
    </row>
  </sheetData>
  <mergeCells count="31">
    <mergeCell ref="A1:I1"/>
    <mergeCell ref="A2:I2"/>
    <mergeCell ref="K2:L2"/>
    <mergeCell ref="J3:L3"/>
    <mergeCell ref="B8:C8"/>
    <mergeCell ref="D8:E8"/>
    <mergeCell ref="F8:G8"/>
    <mergeCell ref="H8:I8"/>
    <mergeCell ref="J8:K8"/>
    <mergeCell ref="J5:L5"/>
    <mergeCell ref="A6:D6"/>
    <mergeCell ref="E6:L6"/>
    <mergeCell ref="B7:E7"/>
    <mergeCell ref="F7:I7"/>
    <mergeCell ref="J7:K7"/>
    <mergeCell ref="A19:L19"/>
    <mergeCell ref="A20:L20"/>
    <mergeCell ref="A21:L21"/>
    <mergeCell ref="G30:L30"/>
    <mergeCell ref="A28:F28"/>
    <mergeCell ref="A29:F29"/>
    <mergeCell ref="A30:F30"/>
    <mergeCell ref="A23:L23"/>
    <mergeCell ref="A24:L24"/>
    <mergeCell ref="A25:L25"/>
    <mergeCell ref="G28:L28"/>
    <mergeCell ref="G29:L29"/>
    <mergeCell ref="G27:L27"/>
    <mergeCell ref="A26:F26"/>
    <mergeCell ref="G26:L26"/>
    <mergeCell ref="A22:L22"/>
  </mergeCells>
  <pageMargins left="0.7" right="0.7" top="0.75" bottom="0.7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11"/>
  <sheetViews>
    <sheetView workbookViewId="0">
      <selection sqref="A1:I1"/>
    </sheetView>
  </sheetViews>
  <sheetFormatPr defaultRowHeight="13.2" x14ac:dyDescent="0.25"/>
  <cols>
    <col min="1" max="1" width="28.33203125" customWidth="1"/>
  </cols>
  <sheetData>
    <row r="1" spans="1:12" x14ac:dyDescent="0.25">
      <c r="A1" s="28" t="s">
        <v>480</v>
      </c>
      <c r="B1" s="28"/>
      <c r="C1" s="28"/>
      <c r="D1" s="28"/>
      <c r="E1" s="28"/>
      <c r="F1" s="28"/>
      <c r="G1" s="29"/>
      <c r="H1" s="29"/>
      <c r="I1" s="29"/>
      <c r="J1" s="2" t="s">
        <v>482</v>
      </c>
      <c r="K1" s="2"/>
      <c r="L1" s="2" t="s">
        <v>509</v>
      </c>
    </row>
    <row r="2" spans="1:12" x14ac:dyDescent="0.25">
      <c r="A2" s="28" t="s">
        <v>481</v>
      </c>
      <c r="B2" s="28"/>
      <c r="C2" s="28"/>
      <c r="D2" s="28"/>
      <c r="E2" s="28"/>
      <c r="F2" s="28"/>
      <c r="G2" s="29"/>
      <c r="H2" s="29"/>
      <c r="I2" s="29"/>
      <c r="J2" s="2"/>
      <c r="K2" s="30" t="str">
        <f>'QCS Page 1'!K2:L2</f>
        <v>4th QUARTER 2024</v>
      </c>
      <c r="L2" s="30"/>
    </row>
    <row r="3" spans="1:12" x14ac:dyDescent="0.25">
      <c r="A3" s="2"/>
      <c r="B3" s="2"/>
      <c r="C3" s="2"/>
      <c r="D3" s="2"/>
      <c r="E3" s="2"/>
      <c r="F3" s="2"/>
      <c r="G3" s="2"/>
      <c r="H3" s="2"/>
      <c r="I3" s="2"/>
      <c r="J3" s="30" t="str">
        <f>'QCS Page 1'!J3:L3</f>
        <v>Beginning Oct. 2024 - Dec. 2024</v>
      </c>
      <c r="K3" s="30"/>
      <c r="L3" s="30"/>
    </row>
    <row r="4" spans="1:12" x14ac:dyDescent="0.25">
      <c r="A4" s="2"/>
      <c r="B4" s="2"/>
      <c r="C4" s="2"/>
      <c r="D4" s="2"/>
      <c r="E4" s="2"/>
      <c r="F4" s="2"/>
      <c r="G4" s="2"/>
      <c r="H4" s="2"/>
      <c r="I4" s="2"/>
      <c r="J4" s="2" t="s">
        <v>483</v>
      </c>
      <c r="K4" s="2"/>
      <c r="L4" s="2"/>
    </row>
    <row r="5" spans="1:12" x14ac:dyDescent="0.25">
      <c r="A5" s="2"/>
      <c r="B5" s="2"/>
      <c r="C5" s="2"/>
      <c r="D5" s="2"/>
      <c r="E5" s="2"/>
      <c r="F5" s="2"/>
      <c r="G5" s="2"/>
      <c r="H5" s="2"/>
      <c r="I5" s="2"/>
      <c r="J5" s="30" t="s">
        <v>510</v>
      </c>
      <c r="K5" s="30"/>
      <c r="L5" s="30"/>
    </row>
    <row r="6" spans="1:12" ht="19.5" customHeight="1" x14ac:dyDescent="0.25">
      <c r="A6" s="30" t="s">
        <v>484</v>
      </c>
      <c r="B6" s="30"/>
      <c r="C6" s="30"/>
      <c r="D6" s="30"/>
      <c r="E6" s="30" t="s">
        <v>485</v>
      </c>
      <c r="F6" s="30"/>
      <c r="G6" s="30"/>
      <c r="H6" s="30"/>
      <c r="I6" s="30"/>
      <c r="J6" s="30"/>
      <c r="K6" s="30"/>
      <c r="L6" s="30"/>
    </row>
    <row r="7" spans="1:12" ht="18.75" customHeight="1" x14ac:dyDescent="0.25">
      <c r="A7" s="2"/>
      <c r="B7" s="28" t="s">
        <v>472</v>
      </c>
      <c r="C7" s="28"/>
      <c r="D7" s="28"/>
      <c r="E7" s="28"/>
      <c r="F7" s="28" t="s">
        <v>477</v>
      </c>
      <c r="G7" s="28"/>
      <c r="H7" s="28"/>
      <c r="I7" s="28"/>
      <c r="J7" s="31"/>
      <c r="K7" s="31"/>
      <c r="L7" s="2"/>
    </row>
    <row r="8" spans="1:12" ht="31.2" x14ac:dyDescent="0.25">
      <c r="A8" s="3"/>
      <c r="B8" s="33" t="s">
        <v>473</v>
      </c>
      <c r="C8" s="32"/>
      <c r="D8" s="32" t="s">
        <v>474</v>
      </c>
      <c r="E8" s="32"/>
      <c r="F8" s="32" t="s">
        <v>473</v>
      </c>
      <c r="G8" s="32"/>
      <c r="H8" s="32" t="s">
        <v>474</v>
      </c>
      <c r="I8" s="32"/>
      <c r="J8" s="32" t="s">
        <v>478</v>
      </c>
      <c r="K8" s="32"/>
      <c r="L8" s="4" t="s">
        <v>479</v>
      </c>
    </row>
    <row r="9" spans="1:12" x14ac:dyDescent="0.25">
      <c r="A9" s="5"/>
      <c r="B9" s="6" t="s">
        <v>476</v>
      </c>
      <c r="C9" s="6" t="s">
        <v>475</v>
      </c>
      <c r="D9" s="6" t="s">
        <v>476</v>
      </c>
      <c r="E9" s="6" t="s">
        <v>475</v>
      </c>
      <c r="F9" s="7" t="s">
        <v>476</v>
      </c>
      <c r="G9" s="7" t="s">
        <v>475</v>
      </c>
      <c r="H9" s="7" t="s">
        <v>476</v>
      </c>
      <c r="I9" s="7" t="s">
        <v>475</v>
      </c>
      <c r="J9" s="7" t="s">
        <v>476</v>
      </c>
      <c r="K9" s="7" t="s">
        <v>475</v>
      </c>
      <c r="L9" s="3"/>
    </row>
    <row r="10" spans="1:12" x14ac:dyDescent="0.25">
      <c r="B10" s="9"/>
      <c r="E10" s="1"/>
    </row>
    <row r="11" spans="1:12" x14ac:dyDescent="0.25">
      <c r="A11" t="s">
        <v>471</v>
      </c>
    </row>
  </sheetData>
  <mergeCells count="15">
    <mergeCell ref="A1:I1"/>
    <mergeCell ref="B7:E7"/>
    <mergeCell ref="F7:I7"/>
    <mergeCell ref="J7:K7"/>
    <mergeCell ref="B8:C8"/>
    <mergeCell ref="D8:E8"/>
    <mergeCell ref="F8:G8"/>
    <mergeCell ref="H8:I8"/>
    <mergeCell ref="J8:K8"/>
    <mergeCell ref="A2:I2"/>
    <mergeCell ref="K2:L2"/>
    <mergeCell ref="J3:L3"/>
    <mergeCell ref="J5:L5"/>
    <mergeCell ref="A6:D6"/>
    <mergeCell ref="E6:L6"/>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9"/>
  <sheetViews>
    <sheetView zoomScaleNormal="100" workbookViewId="0">
      <selection sqref="A1:I1"/>
    </sheetView>
  </sheetViews>
  <sheetFormatPr defaultRowHeight="13.2" x14ac:dyDescent="0.25"/>
  <cols>
    <col min="1" max="1" width="24.6640625" customWidth="1"/>
    <col min="7" max="7" width="8.44140625" customWidth="1"/>
    <col min="10" max="10" width="11.6640625" customWidth="1"/>
    <col min="11" max="11" width="12.33203125" customWidth="1"/>
    <col min="12" max="12" width="22.33203125" customWidth="1"/>
  </cols>
  <sheetData>
    <row r="1" spans="1:12" x14ac:dyDescent="0.25">
      <c r="A1" s="28" t="s">
        <v>480</v>
      </c>
      <c r="B1" s="28"/>
      <c r="C1" s="28"/>
      <c r="D1" s="28"/>
      <c r="E1" s="28"/>
      <c r="F1" s="28"/>
      <c r="G1" s="29"/>
      <c r="H1" s="29"/>
      <c r="I1" s="29"/>
      <c r="J1" s="2" t="s">
        <v>482</v>
      </c>
      <c r="K1" s="2"/>
      <c r="L1" s="2" t="s">
        <v>507</v>
      </c>
    </row>
    <row r="2" spans="1:12" ht="9.75" customHeight="1" x14ac:dyDescent="0.25">
      <c r="A2" s="28" t="s">
        <v>481</v>
      </c>
      <c r="B2" s="28"/>
      <c r="C2" s="28"/>
      <c r="D2" s="28"/>
      <c r="E2" s="28"/>
      <c r="F2" s="28"/>
      <c r="G2" s="29"/>
      <c r="H2" s="29"/>
      <c r="I2" s="29"/>
      <c r="J2" s="2"/>
      <c r="K2" s="30" t="str">
        <f>'QCS Page 1'!K2:L2</f>
        <v>4th QUARTER 2024</v>
      </c>
      <c r="L2" s="30"/>
    </row>
    <row r="3" spans="1:12" ht="8.25" customHeight="1" x14ac:dyDescent="0.25">
      <c r="A3" s="2"/>
      <c r="B3" s="2"/>
      <c r="C3" s="2"/>
      <c r="D3" s="2"/>
      <c r="E3" s="2"/>
      <c r="F3" s="2"/>
      <c r="G3" s="2"/>
      <c r="H3" s="2"/>
      <c r="I3" s="2"/>
      <c r="J3" s="30" t="str">
        <f>'QCS Page 1'!J3:L3</f>
        <v>Beginning Oct. 2024 - Dec. 2024</v>
      </c>
      <c r="K3" s="30"/>
      <c r="L3" s="30"/>
    </row>
    <row r="4" spans="1:12" ht="9" customHeight="1" x14ac:dyDescent="0.25">
      <c r="A4" s="2"/>
      <c r="B4" s="2"/>
      <c r="C4" s="2"/>
      <c r="D4" s="2"/>
      <c r="E4" s="2"/>
      <c r="F4" s="2"/>
      <c r="G4" s="2"/>
      <c r="H4" s="2"/>
      <c r="I4" s="2"/>
      <c r="J4" s="2" t="s">
        <v>483</v>
      </c>
      <c r="K4" s="2"/>
      <c r="L4" s="2"/>
    </row>
    <row r="5" spans="1:12" ht="8.25" customHeight="1" x14ac:dyDescent="0.25">
      <c r="A5" s="2"/>
      <c r="B5" s="2"/>
      <c r="C5" s="2"/>
      <c r="D5" s="2"/>
      <c r="E5" s="2"/>
      <c r="F5" s="2"/>
      <c r="G5" s="2"/>
      <c r="H5" s="2"/>
      <c r="I5" s="2"/>
      <c r="J5" s="30" t="str">
        <f>'QCS Page 1'!J5:L5</f>
        <v>Expiration Date 11-30-2024</v>
      </c>
      <c r="K5" s="30"/>
      <c r="L5" s="30"/>
    </row>
    <row r="6" spans="1:12" ht="9.75" customHeight="1" x14ac:dyDescent="0.25">
      <c r="A6" s="30" t="s">
        <v>484</v>
      </c>
      <c r="B6" s="30"/>
      <c r="C6" s="30"/>
      <c r="D6" s="30"/>
      <c r="E6" s="30" t="s">
        <v>485</v>
      </c>
      <c r="F6" s="30"/>
      <c r="G6" s="30"/>
      <c r="H6" s="30"/>
      <c r="I6" s="30"/>
      <c r="J6" s="30"/>
      <c r="K6" s="30"/>
      <c r="L6" s="30"/>
    </row>
    <row r="7" spans="1:12" ht="15.75" customHeight="1" x14ac:dyDescent="0.25">
      <c r="A7" s="2"/>
      <c r="B7" s="28" t="s">
        <v>472</v>
      </c>
      <c r="C7" s="28"/>
      <c r="D7" s="28"/>
      <c r="E7" s="28"/>
      <c r="F7" s="28" t="s">
        <v>477</v>
      </c>
      <c r="G7" s="28"/>
      <c r="H7" s="28"/>
      <c r="I7" s="28"/>
      <c r="J7" s="31"/>
      <c r="K7" s="31"/>
      <c r="L7" s="2"/>
    </row>
    <row r="8" spans="1:12" ht="21"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8"/>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42</v>
      </c>
      <c r="B10" s="16">
        <v>74</v>
      </c>
      <c r="C10" s="16">
        <v>1335</v>
      </c>
      <c r="D10" s="16">
        <v>0</v>
      </c>
      <c r="E10" s="16">
        <v>0</v>
      </c>
      <c r="F10" s="16">
        <v>0</v>
      </c>
      <c r="G10" s="16">
        <v>0</v>
      </c>
      <c r="H10" s="16">
        <v>0</v>
      </c>
      <c r="I10" s="16">
        <v>0</v>
      </c>
      <c r="J10" s="16">
        <v>74</v>
      </c>
      <c r="K10" s="16">
        <v>1335</v>
      </c>
      <c r="L10" s="16">
        <v>139595</v>
      </c>
    </row>
    <row r="11" spans="1:12" ht="9.6" customHeight="1" x14ac:dyDescent="0.25">
      <c r="A11" s="20" t="s">
        <v>43</v>
      </c>
      <c r="B11" s="16">
        <v>0</v>
      </c>
      <c r="C11" s="16">
        <v>0</v>
      </c>
      <c r="D11" s="16">
        <v>0</v>
      </c>
      <c r="E11" s="16">
        <v>0</v>
      </c>
      <c r="F11" s="16">
        <v>0</v>
      </c>
      <c r="G11" s="16">
        <v>0</v>
      </c>
      <c r="H11" s="16">
        <v>0</v>
      </c>
      <c r="I11" s="16">
        <v>0</v>
      </c>
      <c r="J11" s="16">
        <v>0</v>
      </c>
      <c r="K11" s="16">
        <v>0</v>
      </c>
      <c r="L11" s="16">
        <v>0</v>
      </c>
    </row>
    <row r="12" spans="1:12" ht="9.6" customHeight="1" x14ac:dyDescent="0.25">
      <c r="A12" s="20" t="s">
        <v>44</v>
      </c>
      <c r="B12" s="16">
        <v>0</v>
      </c>
      <c r="C12" s="16">
        <v>0</v>
      </c>
      <c r="D12" s="16">
        <v>0</v>
      </c>
      <c r="E12" s="16">
        <v>0</v>
      </c>
      <c r="F12" s="16">
        <v>0</v>
      </c>
      <c r="G12" s="16">
        <v>0</v>
      </c>
      <c r="H12" s="16">
        <v>0</v>
      </c>
      <c r="I12" s="16">
        <v>0</v>
      </c>
      <c r="J12" s="16">
        <v>0</v>
      </c>
      <c r="K12" s="16">
        <v>0</v>
      </c>
      <c r="L12" s="16">
        <v>0</v>
      </c>
    </row>
    <row r="13" spans="1:12" ht="9.6" customHeight="1" x14ac:dyDescent="0.25">
      <c r="A13" s="20" t="s">
        <v>45</v>
      </c>
      <c r="B13" s="16">
        <v>0</v>
      </c>
      <c r="C13" s="16">
        <v>0</v>
      </c>
      <c r="D13" s="16">
        <v>0</v>
      </c>
      <c r="E13" s="16">
        <v>0</v>
      </c>
      <c r="F13" s="16">
        <v>0</v>
      </c>
      <c r="G13" s="16">
        <v>0</v>
      </c>
      <c r="H13" s="16">
        <v>0</v>
      </c>
      <c r="I13" s="16">
        <v>0</v>
      </c>
      <c r="J13" s="16">
        <v>0</v>
      </c>
      <c r="K13" s="16">
        <v>0</v>
      </c>
      <c r="L13" s="16">
        <v>0</v>
      </c>
    </row>
    <row r="14" spans="1:12" ht="9.6" customHeight="1" x14ac:dyDescent="0.25">
      <c r="A14" s="20" t="s">
        <v>46</v>
      </c>
      <c r="B14" s="16">
        <v>0</v>
      </c>
      <c r="C14" s="16">
        <v>0</v>
      </c>
      <c r="D14" s="16">
        <v>0</v>
      </c>
      <c r="E14" s="16">
        <v>0</v>
      </c>
      <c r="F14" s="16">
        <v>0</v>
      </c>
      <c r="G14" s="16">
        <v>0</v>
      </c>
      <c r="H14" s="16">
        <v>0</v>
      </c>
      <c r="I14" s="16">
        <v>0</v>
      </c>
      <c r="J14" s="16">
        <v>0</v>
      </c>
      <c r="K14" s="16">
        <v>0</v>
      </c>
      <c r="L14" s="16">
        <v>0</v>
      </c>
    </row>
    <row r="15" spans="1:12" ht="9.6" customHeight="1" x14ac:dyDescent="0.25">
      <c r="A15" s="20" t="s">
        <v>47</v>
      </c>
      <c r="B15" s="16">
        <v>74</v>
      </c>
      <c r="C15" s="16">
        <v>1335</v>
      </c>
      <c r="D15" s="16">
        <v>0</v>
      </c>
      <c r="E15" s="16">
        <v>0</v>
      </c>
      <c r="F15" s="16">
        <v>0</v>
      </c>
      <c r="G15" s="16">
        <v>0</v>
      </c>
      <c r="H15" s="16">
        <v>0</v>
      </c>
      <c r="I15" s="16">
        <v>0</v>
      </c>
      <c r="J15" s="16">
        <v>74</v>
      </c>
      <c r="K15" s="16">
        <v>1335</v>
      </c>
      <c r="L15" s="16">
        <v>139595</v>
      </c>
    </row>
    <row r="16" spans="1:12" ht="9.6" customHeight="1" x14ac:dyDescent="0.25">
      <c r="A16" s="20" t="s">
        <v>48</v>
      </c>
      <c r="B16" s="16">
        <v>0</v>
      </c>
      <c r="C16" s="16">
        <v>0</v>
      </c>
      <c r="D16" s="16">
        <v>0</v>
      </c>
      <c r="E16" s="16">
        <v>0</v>
      </c>
      <c r="F16" s="16">
        <v>0</v>
      </c>
      <c r="G16" s="16">
        <v>0</v>
      </c>
      <c r="H16" s="16">
        <v>0</v>
      </c>
      <c r="I16" s="16">
        <v>0</v>
      </c>
      <c r="J16" s="16">
        <v>0</v>
      </c>
      <c r="K16" s="16">
        <v>0</v>
      </c>
      <c r="L16" s="16">
        <v>0</v>
      </c>
    </row>
    <row r="17" spans="1:12" ht="9.6" customHeight="1" x14ac:dyDescent="0.25">
      <c r="A17" s="20" t="s">
        <v>49</v>
      </c>
      <c r="B17" s="16">
        <v>0</v>
      </c>
      <c r="C17" s="16">
        <v>0</v>
      </c>
      <c r="D17" s="16">
        <v>0</v>
      </c>
      <c r="E17" s="16">
        <v>0</v>
      </c>
      <c r="F17" s="16">
        <v>0</v>
      </c>
      <c r="G17" s="16">
        <v>0</v>
      </c>
      <c r="H17" s="16">
        <v>0</v>
      </c>
      <c r="I17" s="16">
        <v>0</v>
      </c>
      <c r="J17" s="16">
        <v>0</v>
      </c>
      <c r="K17" s="16">
        <v>0</v>
      </c>
      <c r="L17" s="16">
        <v>0</v>
      </c>
    </row>
    <row r="18" spans="1:12" ht="9.6" customHeight="1" x14ac:dyDescent="0.25">
      <c r="A18" s="20" t="s">
        <v>50</v>
      </c>
      <c r="B18" s="16">
        <v>16</v>
      </c>
      <c r="C18" s="16">
        <v>370</v>
      </c>
      <c r="D18" s="16">
        <v>0</v>
      </c>
      <c r="E18" s="16">
        <v>0</v>
      </c>
      <c r="F18" s="16">
        <v>0</v>
      </c>
      <c r="G18" s="16">
        <v>0</v>
      </c>
      <c r="H18" s="16">
        <v>0</v>
      </c>
      <c r="I18" s="16">
        <v>0</v>
      </c>
      <c r="J18" s="16">
        <v>16</v>
      </c>
      <c r="K18" s="16">
        <v>370</v>
      </c>
      <c r="L18" s="16">
        <v>20136</v>
      </c>
    </row>
    <row r="19" spans="1:12" ht="9.6" customHeight="1" x14ac:dyDescent="0.25">
      <c r="A19" s="20" t="s">
        <v>51</v>
      </c>
      <c r="B19" s="16">
        <v>0</v>
      </c>
      <c r="C19" s="16">
        <v>0</v>
      </c>
      <c r="D19" s="16">
        <v>0</v>
      </c>
      <c r="E19" s="16">
        <v>0</v>
      </c>
      <c r="F19" s="16">
        <v>0</v>
      </c>
      <c r="G19" s="16">
        <v>0</v>
      </c>
      <c r="H19" s="16">
        <v>0</v>
      </c>
      <c r="I19" s="16">
        <v>0</v>
      </c>
      <c r="J19" s="16">
        <v>0</v>
      </c>
      <c r="K19" s="16">
        <v>0</v>
      </c>
      <c r="L19" s="16">
        <v>0</v>
      </c>
    </row>
    <row r="20" spans="1:12" ht="9.6" customHeight="1" x14ac:dyDescent="0.25">
      <c r="A20" s="20" t="s">
        <v>52</v>
      </c>
      <c r="B20" s="16">
        <v>16</v>
      </c>
      <c r="C20" s="16">
        <v>370</v>
      </c>
      <c r="D20" s="16">
        <v>0</v>
      </c>
      <c r="E20" s="16">
        <v>0</v>
      </c>
      <c r="F20" s="16">
        <v>0</v>
      </c>
      <c r="G20" s="16">
        <v>0</v>
      </c>
      <c r="H20" s="16">
        <v>0</v>
      </c>
      <c r="I20" s="16">
        <v>0</v>
      </c>
      <c r="J20" s="16">
        <v>16</v>
      </c>
      <c r="K20" s="16">
        <v>370</v>
      </c>
      <c r="L20" s="16">
        <v>20136</v>
      </c>
    </row>
    <row r="21" spans="1:12" ht="9.6" customHeight="1" x14ac:dyDescent="0.25">
      <c r="A21" s="20" t="s">
        <v>53</v>
      </c>
      <c r="B21" s="16">
        <v>52</v>
      </c>
      <c r="C21" s="16">
        <v>2623</v>
      </c>
      <c r="D21" s="16">
        <v>0</v>
      </c>
      <c r="E21" s="16">
        <v>0</v>
      </c>
      <c r="F21" s="16">
        <v>16</v>
      </c>
      <c r="G21" s="16">
        <v>909</v>
      </c>
      <c r="H21" s="16">
        <v>0</v>
      </c>
      <c r="I21" s="16">
        <v>0</v>
      </c>
      <c r="J21" s="16">
        <v>68</v>
      </c>
      <c r="K21" s="16">
        <v>3532</v>
      </c>
      <c r="L21" s="16">
        <v>352488</v>
      </c>
    </row>
    <row r="22" spans="1:12" ht="9.6" customHeight="1" x14ac:dyDescent="0.25">
      <c r="A22" s="20" t="s">
        <v>54</v>
      </c>
      <c r="B22" s="16">
        <v>51</v>
      </c>
      <c r="C22" s="16">
        <v>2535</v>
      </c>
      <c r="D22" s="16">
        <v>0</v>
      </c>
      <c r="E22" s="16">
        <v>0</v>
      </c>
      <c r="F22" s="16">
        <v>16</v>
      </c>
      <c r="G22" s="16">
        <v>909</v>
      </c>
      <c r="H22" s="16">
        <v>0</v>
      </c>
      <c r="I22" s="16">
        <v>0</v>
      </c>
      <c r="J22" s="16">
        <v>67</v>
      </c>
      <c r="K22" s="16">
        <v>3444</v>
      </c>
      <c r="L22" s="16">
        <v>344715</v>
      </c>
    </row>
    <row r="23" spans="1:12" ht="9.6" customHeight="1" x14ac:dyDescent="0.25">
      <c r="A23" s="20" t="s">
        <v>55</v>
      </c>
      <c r="B23" s="16">
        <v>0</v>
      </c>
      <c r="C23" s="16">
        <v>0</v>
      </c>
      <c r="D23" s="16">
        <v>0</v>
      </c>
      <c r="E23" s="16">
        <v>0</v>
      </c>
      <c r="F23" s="16">
        <v>0</v>
      </c>
      <c r="G23" s="16">
        <v>0</v>
      </c>
      <c r="H23" s="16">
        <v>0</v>
      </c>
      <c r="I23" s="16">
        <v>0</v>
      </c>
      <c r="J23" s="16">
        <v>0</v>
      </c>
      <c r="K23" s="16">
        <v>0</v>
      </c>
      <c r="L23" s="16">
        <v>0</v>
      </c>
    </row>
    <row r="24" spans="1:12" ht="9.6" customHeight="1" x14ac:dyDescent="0.25">
      <c r="A24" s="20" t="s">
        <v>56</v>
      </c>
      <c r="B24" s="16">
        <v>6</v>
      </c>
      <c r="C24" s="16">
        <v>246</v>
      </c>
      <c r="D24" s="16">
        <v>0</v>
      </c>
      <c r="E24" s="16">
        <v>0</v>
      </c>
      <c r="F24" s="16">
        <v>0</v>
      </c>
      <c r="G24" s="16">
        <v>0</v>
      </c>
      <c r="H24" s="16">
        <v>0</v>
      </c>
      <c r="I24" s="16">
        <v>0</v>
      </c>
      <c r="J24" s="16">
        <v>6</v>
      </c>
      <c r="K24" s="16">
        <v>246</v>
      </c>
      <c r="L24" s="16">
        <v>21039</v>
      </c>
    </row>
    <row r="25" spans="1:12" ht="9.6" customHeight="1" x14ac:dyDescent="0.25">
      <c r="A25" s="20" t="s">
        <v>57</v>
      </c>
      <c r="B25" s="16">
        <v>6</v>
      </c>
      <c r="C25" s="16">
        <v>246</v>
      </c>
      <c r="D25" s="16">
        <v>0</v>
      </c>
      <c r="E25" s="16">
        <v>0</v>
      </c>
      <c r="F25" s="16">
        <v>0</v>
      </c>
      <c r="G25" s="16">
        <v>0</v>
      </c>
      <c r="H25" s="16">
        <v>0</v>
      </c>
      <c r="I25" s="16">
        <v>0</v>
      </c>
      <c r="J25" s="16">
        <v>6</v>
      </c>
      <c r="K25" s="16">
        <v>246</v>
      </c>
      <c r="L25" s="16">
        <v>21039</v>
      </c>
    </row>
    <row r="26" spans="1:12" ht="9.6" customHeight="1" x14ac:dyDescent="0.25">
      <c r="A26" s="20" t="s">
        <v>58</v>
      </c>
      <c r="B26" s="16">
        <v>4</v>
      </c>
      <c r="C26" s="16">
        <v>76</v>
      </c>
      <c r="D26" s="16">
        <v>0</v>
      </c>
      <c r="E26" s="16">
        <v>0</v>
      </c>
      <c r="F26" s="16">
        <v>0</v>
      </c>
      <c r="G26" s="16">
        <v>0</v>
      </c>
      <c r="H26" s="16">
        <v>0</v>
      </c>
      <c r="I26" s="16">
        <v>0</v>
      </c>
      <c r="J26" s="16">
        <v>4</v>
      </c>
      <c r="K26" s="16">
        <v>76</v>
      </c>
      <c r="L26" s="16">
        <v>7989</v>
      </c>
    </row>
    <row r="27" spans="1:12" ht="9.6" customHeight="1" x14ac:dyDescent="0.25">
      <c r="A27" s="20" t="s">
        <v>59</v>
      </c>
      <c r="B27" s="16">
        <v>0</v>
      </c>
      <c r="C27" s="16">
        <v>0</v>
      </c>
      <c r="D27" s="16">
        <v>0</v>
      </c>
      <c r="E27" s="16">
        <v>0</v>
      </c>
      <c r="F27" s="16">
        <v>0</v>
      </c>
      <c r="G27" s="16">
        <v>0</v>
      </c>
      <c r="H27" s="16">
        <v>0</v>
      </c>
      <c r="I27" s="16">
        <v>0</v>
      </c>
      <c r="J27" s="16">
        <v>0</v>
      </c>
      <c r="K27" s="16">
        <v>0</v>
      </c>
      <c r="L27" s="16">
        <v>0</v>
      </c>
    </row>
    <row r="28" spans="1:12" ht="9.6" customHeight="1" x14ac:dyDescent="0.25">
      <c r="A28" s="20" t="s">
        <v>60</v>
      </c>
      <c r="B28" s="16">
        <v>128</v>
      </c>
      <c r="C28" s="16">
        <v>2732</v>
      </c>
      <c r="D28" s="16">
        <v>0</v>
      </c>
      <c r="E28" s="16">
        <v>0</v>
      </c>
      <c r="F28" s="16">
        <v>0</v>
      </c>
      <c r="G28" s="16">
        <v>0</v>
      </c>
      <c r="H28" s="16">
        <v>0</v>
      </c>
      <c r="I28" s="16">
        <v>0</v>
      </c>
      <c r="J28" s="16">
        <v>128</v>
      </c>
      <c r="K28" s="16">
        <v>2732</v>
      </c>
      <c r="L28" s="16">
        <v>235074</v>
      </c>
    </row>
    <row r="29" spans="1:12" ht="9.6" customHeight="1" x14ac:dyDescent="0.25">
      <c r="A29" s="20" t="s">
        <v>61</v>
      </c>
      <c r="B29" s="16">
        <v>128</v>
      </c>
      <c r="C29" s="16">
        <v>2732</v>
      </c>
      <c r="D29" s="16">
        <v>0</v>
      </c>
      <c r="E29" s="16">
        <v>0</v>
      </c>
      <c r="F29" s="16">
        <v>0</v>
      </c>
      <c r="G29" s="16">
        <v>0</v>
      </c>
      <c r="H29" s="16">
        <v>0</v>
      </c>
      <c r="I29" s="16">
        <v>0</v>
      </c>
      <c r="J29" s="16">
        <v>128</v>
      </c>
      <c r="K29" s="16">
        <v>2732</v>
      </c>
      <c r="L29" s="16">
        <v>235074</v>
      </c>
    </row>
    <row r="30" spans="1:12" ht="9.6" customHeight="1" x14ac:dyDescent="0.25">
      <c r="A30" s="20" t="s">
        <v>62</v>
      </c>
      <c r="B30" s="16">
        <v>128</v>
      </c>
      <c r="C30" s="16">
        <v>2732</v>
      </c>
      <c r="D30" s="16">
        <v>0</v>
      </c>
      <c r="E30" s="16">
        <v>0</v>
      </c>
      <c r="F30" s="16">
        <v>0</v>
      </c>
      <c r="G30" s="16">
        <v>0</v>
      </c>
      <c r="H30" s="16">
        <v>0</v>
      </c>
      <c r="I30" s="16">
        <v>0</v>
      </c>
      <c r="J30" s="16">
        <v>128</v>
      </c>
      <c r="K30" s="16">
        <v>2732</v>
      </c>
      <c r="L30" s="16">
        <v>235074</v>
      </c>
    </row>
    <row r="31" spans="1:12" ht="9.6" customHeight="1" x14ac:dyDescent="0.25">
      <c r="A31" s="20" t="s">
        <v>63</v>
      </c>
      <c r="B31" s="16">
        <v>0</v>
      </c>
      <c r="C31" s="16">
        <v>0</v>
      </c>
      <c r="D31" s="16">
        <v>0</v>
      </c>
      <c r="E31" s="16">
        <v>0</v>
      </c>
      <c r="F31" s="16">
        <v>0</v>
      </c>
      <c r="G31" s="16">
        <v>0</v>
      </c>
      <c r="H31" s="16">
        <v>0</v>
      </c>
      <c r="I31" s="16">
        <v>0</v>
      </c>
      <c r="J31" s="16">
        <v>0</v>
      </c>
      <c r="K31" s="16">
        <v>0</v>
      </c>
      <c r="L31" s="16">
        <v>0</v>
      </c>
    </row>
    <row r="32" spans="1:12" ht="9.6" customHeight="1" x14ac:dyDescent="0.25">
      <c r="A32" s="20" t="s">
        <v>64</v>
      </c>
      <c r="B32" s="16">
        <v>0</v>
      </c>
      <c r="C32" s="16">
        <v>0</v>
      </c>
      <c r="D32" s="16">
        <v>0</v>
      </c>
      <c r="E32" s="16">
        <v>0</v>
      </c>
      <c r="F32" s="16">
        <v>0</v>
      </c>
      <c r="G32" s="16">
        <v>0</v>
      </c>
      <c r="H32" s="16">
        <v>0</v>
      </c>
      <c r="I32" s="16">
        <v>0</v>
      </c>
      <c r="J32" s="16">
        <v>0</v>
      </c>
      <c r="K32" s="16">
        <v>0</v>
      </c>
      <c r="L32" s="16">
        <v>0</v>
      </c>
    </row>
    <row r="33" spans="1:12" ht="9.6" customHeight="1" x14ac:dyDescent="0.25">
      <c r="A33" s="20" t="s">
        <v>65</v>
      </c>
      <c r="B33" s="16">
        <v>30355</v>
      </c>
      <c r="C33" s="16">
        <v>3184177</v>
      </c>
      <c r="D33" s="16">
        <v>286</v>
      </c>
      <c r="E33" s="16">
        <v>27614</v>
      </c>
      <c r="F33" s="16">
        <v>131</v>
      </c>
      <c r="G33" s="16">
        <v>13424</v>
      </c>
      <c r="H33" s="16">
        <v>0</v>
      </c>
      <c r="I33" s="16">
        <v>0</v>
      </c>
      <c r="J33" s="16">
        <v>30772</v>
      </c>
      <c r="K33" s="16">
        <v>3225215</v>
      </c>
      <c r="L33" s="16">
        <v>34727125</v>
      </c>
    </row>
    <row r="34" spans="1:12" ht="9.6" customHeight="1" x14ac:dyDescent="0.25">
      <c r="A34" s="20" t="s">
        <v>66</v>
      </c>
      <c r="B34" s="16">
        <v>28655</v>
      </c>
      <c r="C34" s="16">
        <v>3002060</v>
      </c>
      <c r="D34" s="16">
        <v>15</v>
      </c>
      <c r="E34" s="16">
        <v>1459</v>
      </c>
      <c r="F34" s="16">
        <v>17</v>
      </c>
      <c r="G34" s="16">
        <v>996</v>
      </c>
      <c r="H34" s="16">
        <v>0</v>
      </c>
      <c r="I34" s="16">
        <v>0</v>
      </c>
      <c r="J34" s="16">
        <v>28687</v>
      </c>
      <c r="K34" s="16">
        <v>3004515</v>
      </c>
      <c r="L34" s="16">
        <v>30113831</v>
      </c>
    </row>
    <row r="35" spans="1:12" ht="9.6" customHeight="1" x14ac:dyDescent="0.25">
      <c r="A35" s="20" t="s">
        <v>67</v>
      </c>
      <c r="B35" s="16">
        <v>14</v>
      </c>
      <c r="C35" s="16">
        <v>1387</v>
      </c>
      <c r="D35" s="16">
        <v>0</v>
      </c>
      <c r="E35" s="16">
        <v>0</v>
      </c>
      <c r="F35" s="16">
        <v>12</v>
      </c>
      <c r="G35" s="16">
        <v>861</v>
      </c>
      <c r="H35" s="16">
        <v>0</v>
      </c>
      <c r="I35" s="16">
        <v>0</v>
      </c>
      <c r="J35" s="16">
        <v>26</v>
      </c>
      <c r="K35" s="16">
        <v>2248</v>
      </c>
      <c r="L35" s="16">
        <v>95257</v>
      </c>
    </row>
    <row r="36" spans="1:12" ht="9.6" customHeight="1" x14ac:dyDescent="0.25">
      <c r="A36" s="20" t="s">
        <v>68</v>
      </c>
      <c r="B36" s="16">
        <v>0</v>
      </c>
      <c r="C36" s="16">
        <v>0</v>
      </c>
      <c r="D36" s="16">
        <v>256</v>
      </c>
      <c r="E36" s="16">
        <v>24740</v>
      </c>
      <c r="F36" s="16">
        <v>12</v>
      </c>
      <c r="G36" s="16">
        <v>1273</v>
      </c>
      <c r="H36" s="16">
        <v>0</v>
      </c>
      <c r="I36" s="16">
        <v>0</v>
      </c>
      <c r="J36" s="16">
        <v>268</v>
      </c>
      <c r="K36" s="16">
        <v>26013</v>
      </c>
      <c r="L36" s="16">
        <v>293323</v>
      </c>
    </row>
    <row r="37" spans="1:12" ht="9.6" customHeight="1" x14ac:dyDescent="0.25">
      <c r="A37" s="20" t="s">
        <v>69</v>
      </c>
      <c r="B37" s="16">
        <v>997</v>
      </c>
      <c r="C37" s="16">
        <v>104651</v>
      </c>
      <c r="D37" s="16">
        <v>0</v>
      </c>
      <c r="E37" s="16">
        <v>0</v>
      </c>
      <c r="F37" s="16">
        <v>0</v>
      </c>
      <c r="G37" s="16">
        <v>0</v>
      </c>
      <c r="H37" s="16">
        <v>0</v>
      </c>
      <c r="I37" s="16">
        <v>0</v>
      </c>
      <c r="J37" s="16">
        <v>997</v>
      </c>
      <c r="K37" s="16">
        <v>104651</v>
      </c>
      <c r="L37" s="16">
        <v>3215755</v>
      </c>
    </row>
    <row r="38" spans="1:12" ht="9.6" customHeight="1" x14ac:dyDescent="0.25">
      <c r="A38" s="20" t="s">
        <v>70</v>
      </c>
      <c r="B38" s="16">
        <v>19</v>
      </c>
      <c r="C38" s="16">
        <v>1996</v>
      </c>
      <c r="D38" s="16">
        <v>0</v>
      </c>
      <c r="E38" s="16">
        <v>0</v>
      </c>
      <c r="F38" s="16">
        <v>0</v>
      </c>
      <c r="G38" s="16">
        <v>0</v>
      </c>
      <c r="H38" s="16">
        <v>0</v>
      </c>
      <c r="I38" s="16">
        <v>0</v>
      </c>
      <c r="J38" s="16">
        <v>19</v>
      </c>
      <c r="K38" s="16">
        <v>1996</v>
      </c>
      <c r="L38" s="16">
        <v>61130</v>
      </c>
    </row>
    <row r="39" spans="1:12" ht="9.6" customHeight="1" x14ac:dyDescent="0.25">
      <c r="A39" s="20" t="s">
        <v>71</v>
      </c>
      <c r="B39" s="16">
        <v>978</v>
      </c>
      <c r="C39" s="16">
        <v>102655</v>
      </c>
      <c r="D39" s="16">
        <v>0</v>
      </c>
      <c r="E39" s="16">
        <v>0</v>
      </c>
      <c r="F39" s="16">
        <v>0</v>
      </c>
      <c r="G39" s="16">
        <v>0</v>
      </c>
      <c r="H39" s="16">
        <v>0</v>
      </c>
      <c r="I39" s="16">
        <v>0</v>
      </c>
      <c r="J39" s="16">
        <v>978</v>
      </c>
      <c r="K39" s="16">
        <v>102655</v>
      </c>
      <c r="L39" s="16">
        <v>3154625</v>
      </c>
    </row>
    <row r="40" spans="1:12" ht="9.6" customHeight="1" x14ac:dyDescent="0.25">
      <c r="A40" s="20" t="s">
        <v>72</v>
      </c>
      <c r="B40" s="16">
        <v>0</v>
      </c>
      <c r="C40" s="16">
        <v>0</v>
      </c>
      <c r="D40" s="16">
        <v>0</v>
      </c>
      <c r="E40" s="16">
        <v>0</v>
      </c>
      <c r="F40" s="16">
        <v>0</v>
      </c>
      <c r="G40" s="16">
        <v>0</v>
      </c>
      <c r="H40" s="16">
        <v>0</v>
      </c>
      <c r="I40" s="16">
        <v>0</v>
      </c>
      <c r="J40" s="16">
        <v>0</v>
      </c>
      <c r="K40" s="16">
        <v>0</v>
      </c>
      <c r="L40" s="16">
        <v>0</v>
      </c>
    </row>
    <row r="41" spans="1:12" ht="9.6" customHeight="1" x14ac:dyDescent="0.25">
      <c r="A41" s="20" t="s">
        <v>73</v>
      </c>
      <c r="B41" s="16">
        <v>41</v>
      </c>
      <c r="C41" s="16">
        <v>3209</v>
      </c>
      <c r="D41" s="16">
        <v>11</v>
      </c>
      <c r="E41" s="16">
        <v>1023</v>
      </c>
      <c r="F41" s="16">
        <v>102</v>
      </c>
      <c r="G41" s="16">
        <v>11155</v>
      </c>
      <c r="H41" s="16">
        <v>0</v>
      </c>
      <c r="I41" s="16">
        <v>0</v>
      </c>
      <c r="J41" s="16">
        <v>154</v>
      </c>
      <c r="K41" s="16">
        <v>15387</v>
      </c>
      <c r="L41" s="16">
        <v>640700</v>
      </c>
    </row>
    <row r="42" spans="1:12" ht="9.6" customHeight="1" x14ac:dyDescent="0.25">
      <c r="A42" s="20" t="s">
        <v>74</v>
      </c>
      <c r="B42" s="16">
        <v>0</v>
      </c>
      <c r="C42" s="16">
        <v>0</v>
      </c>
      <c r="D42" s="16">
        <v>4</v>
      </c>
      <c r="E42" s="16">
        <v>392</v>
      </c>
      <c r="F42" s="16">
        <v>0</v>
      </c>
      <c r="G42" s="16">
        <v>0</v>
      </c>
      <c r="H42" s="16">
        <v>0</v>
      </c>
      <c r="I42" s="16">
        <v>0</v>
      </c>
      <c r="J42" s="16">
        <v>4</v>
      </c>
      <c r="K42" s="16">
        <v>392</v>
      </c>
      <c r="L42" s="16">
        <v>9563</v>
      </c>
    </row>
    <row r="43" spans="1:12" ht="9.6" customHeight="1" x14ac:dyDescent="0.25">
      <c r="A43" s="20" t="s">
        <v>75</v>
      </c>
      <c r="B43" s="16">
        <v>0</v>
      </c>
      <c r="C43" s="16">
        <v>0</v>
      </c>
      <c r="D43" s="16">
        <v>0</v>
      </c>
      <c r="E43" s="16">
        <v>0</v>
      </c>
      <c r="F43" s="16">
        <v>0</v>
      </c>
      <c r="G43" s="16">
        <v>0</v>
      </c>
      <c r="H43" s="16">
        <v>0</v>
      </c>
      <c r="I43" s="16">
        <v>0</v>
      </c>
      <c r="J43" s="16">
        <v>0</v>
      </c>
      <c r="K43" s="16">
        <v>0</v>
      </c>
      <c r="L43" s="16">
        <v>0</v>
      </c>
    </row>
    <row r="44" spans="1:12" ht="9.6" customHeight="1" x14ac:dyDescent="0.25">
      <c r="A44" s="20" t="s">
        <v>76</v>
      </c>
      <c r="B44" s="16">
        <v>0</v>
      </c>
      <c r="C44" s="16">
        <v>0</v>
      </c>
      <c r="D44" s="16">
        <v>0</v>
      </c>
      <c r="E44" s="16">
        <v>0</v>
      </c>
      <c r="F44" s="16">
        <v>0</v>
      </c>
      <c r="G44" s="16">
        <v>0</v>
      </c>
      <c r="H44" s="16">
        <v>0</v>
      </c>
      <c r="I44" s="16">
        <v>0</v>
      </c>
      <c r="J44" s="16">
        <v>0</v>
      </c>
      <c r="K44" s="16">
        <v>0</v>
      </c>
      <c r="L44" s="16">
        <v>0</v>
      </c>
    </row>
    <row r="45" spans="1:12" ht="9.6" customHeight="1" x14ac:dyDescent="0.25">
      <c r="A45" s="20" t="s">
        <v>77</v>
      </c>
      <c r="B45" s="16">
        <v>662</v>
      </c>
      <c r="C45" s="16">
        <v>74257</v>
      </c>
      <c r="D45" s="16">
        <v>0</v>
      </c>
      <c r="E45" s="16">
        <v>0</v>
      </c>
      <c r="F45" s="16">
        <v>0</v>
      </c>
      <c r="G45" s="16">
        <v>0</v>
      </c>
      <c r="H45" s="16">
        <v>0</v>
      </c>
      <c r="I45" s="16">
        <v>0</v>
      </c>
      <c r="J45" s="16">
        <v>662</v>
      </c>
      <c r="K45" s="16">
        <v>74257</v>
      </c>
      <c r="L45" s="16">
        <v>453953</v>
      </c>
    </row>
    <row r="46" spans="1:12" ht="9.6" customHeight="1" x14ac:dyDescent="0.25">
      <c r="A46" s="20" t="s">
        <v>78</v>
      </c>
      <c r="B46" s="16">
        <v>261556</v>
      </c>
      <c r="C46" s="16">
        <v>31113575</v>
      </c>
      <c r="D46" s="16">
        <v>64715</v>
      </c>
      <c r="E46" s="16">
        <v>7689173</v>
      </c>
      <c r="F46" s="16">
        <v>1442</v>
      </c>
      <c r="G46" s="16">
        <v>155925</v>
      </c>
      <c r="H46" s="16">
        <v>1007</v>
      </c>
      <c r="I46" s="16">
        <v>104543</v>
      </c>
      <c r="J46" s="16">
        <v>328720</v>
      </c>
      <c r="K46" s="16">
        <v>39063216</v>
      </c>
      <c r="L46" s="16">
        <v>746444304</v>
      </c>
    </row>
    <row r="47" spans="1:12" ht="9.6" customHeight="1" x14ac:dyDescent="0.25">
      <c r="A47" s="20" t="s">
        <v>79</v>
      </c>
      <c r="B47" s="27">
        <v>1</v>
      </c>
      <c r="C47" s="27">
        <v>21</v>
      </c>
      <c r="D47" s="16">
        <v>0</v>
      </c>
      <c r="E47" s="16">
        <v>0</v>
      </c>
      <c r="F47" s="16">
        <v>6</v>
      </c>
      <c r="G47" s="16">
        <v>587</v>
      </c>
      <c r="H47" s="16">
        <v>0</v>
      </c>
      <c r="I47" s="16">
        <v>0</v>
      </c>
      <c r="J47" s="16">
        <v>7</v>
      </c>
      <c r="K47" s="16">
        <v>608</v>
      </c>
      <c r="L47" s="16">
        <v>47533</v>
      </c>
    </row>
    <row r="48" spans="1:12" ht="9.6" customHeight="1" x14ac:dyDescent="0.25">
      <c r="A48" s="20" t="s">
        <v>80</v>
      </c>
      <c r="B48" s="27">
        <v>1</v>
      </c>
      <c r="C48" s="27">
        <v>21</v>
      </c>
      <c r="D48" s="16">
        <v>0</v>
      </c>
      <c r="E48" s="16">
        <v>0</v>
      </c>
      <c r="F48" s="16">
        <v>0</v>
      </c>
      <c r="G48" s="16">
        <v>0</v>
      </c>
      <c r="H48" s="16">
        <v>0</v>
      </c>
      <c r="I48" s="16">
        <v>0</v>
      </c>
      <c r="J48" s="16">
        <v>1</v>
      </c>
      <c r="K48" s="16">
        <v>21</v>
      </c>
      <c r="L48" s="16">
        <v>1034</v>
      </c>
    </row>
    <row r="49" spans="1:12" ht="9.6" customHeight="1" x14ac:dyDescent="0.25">
      <c r="A49" s="20" t="s">
        <v>81</v>
      </c>
      <c r="B49" s="27">
        <v>0</v>
      </c>
      <c r="C49" s="27">
        <v>0</v>
      </c>
      <c r="D49" s="16">
        <v>0</v>
      </c>
      <c r="E49" s="16">
        <v>0</v>
      </c>
      <c r="F49" s="16">
        <v>6</v>
      </c>
      <c r="G49" s="16">
        <v>587</v>
      </c>
      <c r="H49" s="16">
        <v>0</v>
      </c>
      <c r="I49" s="16">
        <v>0</v>
      </c>
      <c r="J49" s="16">
        <v>6</v>
      </c>
      <c r="K49" s="16">
        <v>587</v>
      </c>
      <c r="L49" s="16">
        <v>46499</v>
      </c>
    </row>
    <row r="50" spans="1:12" ht="9.6" customHeight="1" x14ac:dyDescent="0.25">
      <c r="A50" s="20" t="s">
        <v>82</v>
      </c>
      <c r="B50" s="16">
        <v>261555</v>
      </c>
      <c r="C50" s="16">
        <v>31113554</v>
      </c>
      <c r="D50" s="16">
        <v>64715</v>
      </c>
      <c r="E50" s="16">
        <v>7689173</v>
      </c>
      <c r="F50" s="16">
        <v>1436</v>
      </c>
      <c r="G50" s="16">
        <v>155338</v>
      </c>
      <c r="H50" s="16">
        <v>1007</v>
      </c>
      <c r="I50" s="16">
        <v>104543</v>
      </c>
      <c r="J50" s="16">
        <v>328713</v>
      </c>
      <c r="K50" s="16">
        <v>39062608</v>
      </c>
      <c r="L50" s="16">
        <v>746396771</v>
      </c>
    </row>
    <row r="51" spans="1:12" ht="9.6" customHeight="1" x14ac:dyDescent="0.25">
      <c r="A51" s="20" t="s">
        <v>83</v>
      </c>
      <c r="B51" s="16">
        <v>261555</v>
      </c>
      <c r="C51" s="16">
        <v>31113554</v>
      </c>
      <c r="D51" s="16">
        <v>64715</v>
      </c>
      <c r="E51" s="16">
        <v>7689173</v>
      </c>
      <c r="F51" s="16">
        <v>1186</v>
      </c>
      <c r="G51" s="16">
        <v>130338</v>
      </c>
      <c r="H51" s="16">
        <v>1007</v>
      </c>
      <c r="I51" s="16">
        <v>104543</v>
      </c>
      <c r="J51" s="16">
        <v>328463</v>
      </c>
      <c r="K51" s="16">
        <v>39037608</v>
      </c>
      <c r="L51" s="16">
        <v>746241979</v>
      </c>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B59" s="15"/>
      <c r="C59" s="15"/>
      <c r="D59" s="15"/>
      <c r="E59" s="15"/>
      <c r="F59" s="15"/>
      <c r="G59" s="15"/>
      <c r="H59" s="15"/>
      <c r="I59" s="15"/>
      <c r="J59" s="15"/>
      <c r="K59" s="15"/>
    </row>
  </sheetData>
  <mergeCells count="15">
    <mergeCell ref="B8:C8"/>
    <mergeCell ref="D8:E8"/>
    <mergeCell ref="F8:G8"/>
    <mergeCell ref="H8:I8"/>
    <mergeCell ref="J8:K8"/>
    <mergeCell ref="E6:L6"/>
    <mergeCell ref="B7:E7"/>
    <mergeCell ref="F7:I7"/>
    <mergeCell ref="J7:K7"/>
    <mergeCell ref="A1:I1"/>
    <mergeCell ref="A2:I2"/>
    <mergeCell ref="K2:L2"/>
    <mergeCell ref="J3:L3"/>
    <mergeCell ref="J5:L5"/>
    <mergeCell ref="A6:D6"/>
  </mergeCell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59"/>
  <sheetViews>
    <sheetView zoomScaleNormal="100" workbookViewId="0">
      <selection sqref="A1:I1"/>
    </sheetView>
  </sheetViews>
  <sheetFormatPr defaultRowHeight="13.2" x14ac:dyDescent="0.25"/>
  <cols>
    <col min="1" max="1" width="25.44140625" customWidth="1"/>
    <col min="12" max="12" width="15.109375" customWidth="1"/>
  </cols>
  <sheetData>
    <row r="1" spans="1:12" x14ac:dyDescent="0.25">
      <c r="A1" s="28" t="s">
        <v>480</v>
      </c>
      <c r="B1" s="28"/>
      <c r="C1" s="28"/>
      <c r="D1" s="28"/>
      <c r="E1" s="28"/>
      <c r="F1" s="28"/>
      <c r="G1" s="29"/>
      <c r="H1" s="29"/>
      <c r="I1" s="29"/>
      <c r="J1" s="2" t="s">
        <v>482</v>
      </c>
      <c r="K1" s="2"/>
      <c r="L1" s="2" t="s">
        <v>506</v>
      </c>
    </row>
    <row r="2" spans="1:12" ht="9.75" customHeight="1" x14ac:dyDescent="0.25">
      <c r="A2" s="28" t="s">
        <v>481</v>
      </c>
      <c r="B2" s="28"/>
      <c r="C2" s="28"/>
      <c r="D2" s="28"/>
      <c r="E2" s="28"/>
      <c r="F2" s="28"/>
      <c r="G2" s="29"/>
      <c r="H2" s="29"/>
      <c r="I2" s="29"/>
      <c r="J2" s="2"/>
      <c r="K2" s="30" t="str">
        <f>'QCS Page 2'!K2:L2</f>
        <v>4th QUARTER 2024</v>
      </c>
      <c r="L2" s="30"/>
    </row>
    <row r="3" spans="1:12" ht="9.75" customHeight="1" x14ac:dyDescent="0.25">
      <c r="A3" s="2"/>
      <c r="B3" s="2"/>
      <c r="C3" s="2"/>
      <c r="D3" s="2"/>
      <c r="E3" s="2"/>
      <c r="F3" s="2"/>
      <c r="G3" s="2"/>
      <c r="H3" s="2"/>
      <c r="I3" s="2"/>
      <c r="J3" s="30" t="str">
        <f>'QCS Page 1'!J3:L3</f>
        <v>Beginning Oct. 2024 - Dec. 2024</v>
      </c>
      <c r="K3" s="30"/>
      <c r="L3" s="30"/>
    </row>
    <row r="4" spans="1:12" ht="8.25" customHeight="1" x14ac:dyDescent="0.25">
      <c r="A4" s="2"/>
      <c r="B4" s="2"/>
      <c r="C4" s="2"/>
      <c r="D4" s="2"/>
      <c r="E4" s="2"/>
      <c r="F4" s="2"/>
      <c r="G4" s="2"/>
      <c r="H4" s="2"/>
      <c r="I4" s="2"/>
      <c r="J4" s="2" t="s">
        <v>483</v>
      </c>
      <c r="K4" s="2"/>
      <c r="L4" s="2"/>
    </row>
    <row r="5" spans="1:12" ht="9" customHeight="1" x14ac:dyDescent="0.25">
      <c r="A5" s="2"/>
      <c r="B5" s="2"/>
      <c r="C5" s="2"/>
      <c r="D5" s="2"/>
      <c r="E5" s="2"/>
      <c r="F5" s="2"/>
      <c r="G5" s="2"/>
      <c r="H5" s="2"/>
      <c r="I5" s="2"/>
      <c r="J5" s="30" t="str">
        <f>'QCS Page 1'!J5:L5</f>
        <v>Expiration Date 11-30-2024</v>
      </c>
      <c r="K5" s="30"/>
      <c r="L5" s="30"/>
    </row>
    <row r="6" spans="1:12" ht="9.75" customHeight="1" x14ac:dyDescent="0.25">
      <c r="A6" s="30" t="s">
        <v>484</v>
      </c>
      <c r="B6" s="30"/>
      <c r="C6" s="30"/>
      <c r="D6" s="30"/>
      <c r="E6" s="30" t="s">
        <v>485</v>
      </c>
      <c r="F6" s="30"/>
      <c r="G6" s="30"/>
      <c r="H6" s="30"/>
      <c r="I6" s="30"/>
      <c r="J6" s="30"/>
      <c r="K6" s="30"/>
      <c r="L6" s="30"/>
    </row>
    <row r="7" spans="1:12" ht="15" customHeight="1" x14ac:dyDescent="0.25">
      <c r="A7" s="2"/>
      <c r="B7" s="28" t="s">
        <v>472</v>
      </c>
      <c r="C7" s="28"/>
      <c r="D7" s="28"/>
      <c r="E7" s="28"/>
      <c r="F7" s="28" t="s">
        <v>477</v>
      </c>
      <c r="G7" s="28"/>
      <c r="H7" s="28"/>
      <c r="I7" s="28"/>
      <c r="J7" s="31"/>
      <c r="K7" s="31"/>
      <c r="L7" s="2"/>
    </row>
    <row r="8" spans="1:12" ht="19.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4" t="s">
        <v>84</v>
      </c>
      <c r="B10" s="16">
        <v>18731</v>
      </c>
      <c r="C10" s="16">
        <v>1749843</v>
      </c>
      <c r="D10" s="16">
        <v>2628</v>
      </c>
      <c r="E10" s="16">
        <v>238129</v>
      </c>
      <c r="F10" s="16">
        <v>1853</v>
      </c>
      <c r="G10" s="16">
        <v>175570</v>
      </c>
      <c r="H10" s="16">
        <v>126</v>
      </c>
      <c r="I10" s="16">
        <v>9291</v>
      </c>
      <c r="J10" s="16">
        <v>23338</v>
      </c>
      <c r="K10" s="16">
        <v>2172833</v>
      </c>
      <c r="L10" s="16">
        <v>85256032</v>
      </c>
    </row>
    <row r="11" spans="1:12" ht="9.6" customHeight="1" x14ac:dyDescent="0.25">
      <c r="A11" s="24" t="s">
        <v>85</v>
      </c>
      <c r="B11" s="16">
        <v>18731</v>
      </c>
      <c r="C11" s="16">
        <v>1749843</v>
      </c>
      <c r="D11" s="16">
        <v>2621</v>
      </c>
      <c r="E11" s="16">
        <v>237589</v>
      </c>
      <c r="F11" s="16">
        <v>1853</v>
      </c>
      <c r="G11" s="16">
        <v>175570</v>
      </c>
      <c r="H11" s="27">
        <v>0</v>
      </c>
      <c r="I11" s="27">
        <v>0</v>
      </c>
      <c r="J11" s="16">
        <v>23205</v>
      </c>
      <c r="K11" s="16">
        <v>2163002</v>
      </c>
      <c r="L11" s="16">
        <v>84946069</v>
      </c>
    </row>
    <row r="12" spans="1:12" ht="9.6" customHeight="1" x14ac:dyDescent="0.25">
      <c r="A12" s="24" t="s">
        <v>86</v>
      </c>
      <c r="B12" s="16">
        <v>0</v>
      </c>
      <c r="C12" s="16">
        <v>0</v>
      </c>
      <c r="D12" s="16">
        <v>7</v>
      </c>
      <c r="E12" s="16">
        <v>540</v>
      </c>
      <c r="F12" s="16">
        <v>0</v>
      </c>
      <c r="G12" s="16">
        <v>0</v>
      </c>
      <c r="H12" s="16">
        <v>126</v>
      </c>
      <c r="I12" s="16">
        <v>9291</v>
      </c>
      <c r="J12" s="16">
        <v>133</v>
      </c>
      <c r="K12" s="16">
        <v>9831</v>
      </c>
      <c r="L12" s="16">
        <v>309962</v>
      </c>
    </row>
    <row r="13" spans="1:12" ht="9.6" customHeight="1" x14ac:dyDescent="0.25">
      <c r="A13" s="24" t="s">
        <v>87</v>
      </c>
      <c r="B13" s="16">
        <v>46966</v>
      </c>
      <c r="C13" s="16">
        <v>5197219</v>
      </c>
      <c r="D13" s="16">
        <v>7426</v>
      </c>
      <c r="E13" s="16">
        <v>797289</v>
      </c>
      <c r="F13" s="16">
        <v>3512</v>
      </c>
      <c r="G13" s="16">
        <v>353818</v>
      </c>
      <c r="H13" s="16">
        <v>102</v>
      </c>
      <c r="I13" s="16">
        <v>4950</v>
      </c>
      <c r="J13" s="16">
        <v>58006</v>
      </c>
      <c r="K13" s="16">
        <v>6353276</v>
      </c>
      <c r="L13" s="16">
        <v>126603086</v>
      </c>
    </row>
    <row r="14" spans="1:12" ht="9.6" customHeight="1" x14ac:dyDescent="0.25">
      <c r="A14" s="24" t="s">
        <v>88</v>
      </c>
      <c r="B14" s="16">
        <v>7</v>
      </c>
      <c r="C14" s="16">
        <v>643</v>
      </c>
      <c r="D14" s="16">
        <v>7</v>
      </c>
      <c r="E14" s="16">
        <v>676</v>
      </c>
      <c r="F14" s="16">
        <v>2</v>
      </c>
      <c r="G14" s="16">
        <v>161</v>
      </c>
      <c r="H14" s="16">
        <v>0</v>
      </c>
      <c r="I14" s="16">
        <v>0</v>
      </c>
      <c r="J14" s="16">
        <v>16</v>
      </c>
      <c r="K14" s="16">
        <v>1480</v>
      </c>
      <c r="L14" s="16">
        <v>122119</v>
      </c>
    </row>
    <row r="15" spans="1:12" ht="9.6" customHeight="1" x14ac:dyDescent="0.25">
      <c r="A15" s="24" t="s">
        <v>89</v>
      </c>
      <c r="B15" s="16">
        <v>29298</v>
      </c>
      <c r="C15" s="16">
        <v>3250306</v>
      </c>
      <c r="D15" s="16">
        <v>42</v>
      </c>
      <c r="E15" s="16">
        <v>4306</v>
      </c>
      <c r="F15" s="16">
        <v>1313</v>
      </c>
      <c r="G15" s="16">
        <v>127025</v>
      </c>
      <c r="H15" s="27">
        <v>54</v>
      </c>
      <c r="I15" s="27">
        <v>613</v>
      </c>
      <c r="J15" s="16">
        <v>30707</v>
      </c>
      <c r="K15" s="16">
        <v>3382250</v>
      </c>
      <c r="L15" s="16">
        <v>41638084</v>
      </c>
    </row>
    <row r="16" spans="1:12" ht="9.6" customHeight="1" x14ac:dyDescent="0.25">
      <c r="A16" s="24" t="s">
        <v>90</v>
      </c>
      <c r="B16" s="16">
        <v>17</v>
      </c>
      <c r="C16" s="16">
        <v>1874</v>
      </c>
      <c r="D16" s="16">
        <v>1</v>
      </c>
      <c r="E16" s="16">
        <v>99</v>
      </c>
      <c r="F16" s="16">
        <v>0</v>
      </c>
      <c r="G16" s="16">
        <v>0</v>
      </c>
      <c r="H16" s="16">
        <v>0</v>
      </c>
      <c r="I16" s="16">
        <v>0</v>
      </c>
      <c r="J16" s="16">
        <v>18</v>
      </c>
      <c r="K16" s="16">
        <v>1973</v>
      </c>
      <c r="L16" s="16">
        <v>68550</v>
      </c>
    </row>
    <row r="17" spans="1:12" ht="9.6" customHeight="1" x14ac:dyDescent="0.25">
      <c r="A17" s="24" t="s">
        <v>91</v>
      </c>
      <c r="B17" s="16">
        <v>0</v>
      </c>
      <c r="C17" s="16">
        <v>0</v>
      </c>
      <c r="D17" s="16">
        <v>0</v>
      </c>
      <c r="E17" s="16">
        <v>0</v>
      </c>
      <c r="F17" s="16">
        <v>0</v>
      </c>
      <c r="G17" s="16">
        <v>0</v>
      </c>
      <c r="H17" s="16">
        <v>0</v>
      </c>
      <c r="I17" s="16">
        <v>0</v>
      </c>
      <c r="J17" s="16">
        <v>0</v>
      </c>
      <c r="K17" s="16">
        <v>0</v>
      </c>
      <c r="L17" s="16">
        <v>0</v>
      </c>
    </row>
    <row r="18" spans="1:12" ht="9.6" customHeight="1" x14ac:dyDescent="0.25">
      <c r="A18" s="24" t="s">
        <v>92</v>
      </c>
      <c r="B18" s="16">
        <v>29281</v>
      </c>
      <c r="C18" s="16">
        <v>3248432</v>
      </c>
      <c r="D18" s="16">
        <v>41</v>
      </c>
      <c r="E18" s="16">
        <v>4207</v>
      </c>
      <c r="F18" s="16">
        <v>1313</v>
      </c>
      <c r="G18" s="16">
        <v>127025</v>
      </c>
      <c r="H18" s="27">
        <v>54</v>
      </c>
      <c r="I18" s="27">
        <v>613</v>
      </c>
      <c r="J18" s="16">
        <v>30689</v>
      </c>
      <c r="K18" s="16">
        <v>3380277</v>
      </c>
      <c r="L18" s="16">
        <v>41569534</v>
      </c>
    </row>
    <row r="19" spans="1:12" ht="9.6" customHeight="1" x14ac:dyDescent="0.25">
      <c r="A19" s="24" t="s">
        <v>93</v>
      </c>
      <c r="B19" s="16">
        <v>14427</v>
      </c>
      <c r="C19" s="16">
        <v>1632630</v>
      </c>
      <c r="D19" s="16">
        <v>4914</v>
      </c>
      <c r="E19" s="16">
        <v>547741</v>
      </c>
      <c r="F19" s="16">
        <v>1295</v>
      </c>
      <c r="G19" s="16">
        <v>142394</v>
      </c>
      <c r="H19" s="16">
        <v>29</v>
      </c>
      <c r="I19" s="16">
        <v>2705</v>
      </c>
      <c r="J19" s="16">
        <v>20665</v>
      </c>
      <c r="K19" s="16">
        <v>2325470</v>
      </c>
      <c r="L19" s="16">
        <v>53124618</v>
      </c>
    </row>
    <row r="20" spans="1:12" ht="9.6" customHeight="1" x14ac:dyDescent="0.25">
      <c r="A20" s="24" t="s">
        <v>94</v>
      </c>
      <c r="B20" s="16">
        <v>3476</v>
      </c>
      <c r="C20" s="16">
        <v>395884</v>
      </c>
      <c r="D20" s="27">
        <v>0</v>
      </c>
      <c r="E20" s="27">
        <v>0</v>
      </c>
      <c r="F20" s="27">
        <v>0</v>
      </c>
      <c r="G20" s="27">
        <v>0</v>
      </c>
      <c r="H20" s="16">
        <v>0</v>
      </c>
      <c r="I20" s="16">
        <v>0</v>
      </c>
      <c r="J20" s="16">
        <v>3476</v>
      </c>
      <c r="K20" s="16">
        <v>395884</v>
      </c>
      <c r="L20" s="16">
        <v>4337340</v>
      </c>
    </row>
    <row r="21" spans="1:12" ht="9.6" customHeight="1" x14ac:dyDescent="0.25">
      <c r="A21" s="24" t="s">
        <v>95</v>
      </c>
      <c r="B21" s="16">
        <v>1078</v>
      </c>
      <c r="C21" s="16">
        <v>113204</v>
      </c>
      <c r="D21" s="16">
        <v>4</v>
      </c>
      <c r="E21" s="16">
        <v>309</v>
      </c>
      <c r="F21" s="27">
        <v>0</v>
      </c>
      <c r="G21" s="27">
        <v>0</v>
      </c>
      <c r="H21" s="16">
        <v>0</v>
      </c>
      <c r="I21" s="16">
        <v>0</v>
      </c>
      <c r="J21" s="16">
        <v>1082</v>
      </c>
      <c r="K21" s="16">
        <v>113513</v>
      </c>
      <c r="L21" s="16">
        <v>1808651</v>
      </c>
    </row>
    <row r="22" spans="1:12" ht="9.6" customHeight="1" x14ac:dyDescent="0.25">
      <c r="A22" s="24" t="s">
        <v>96</v>
      </c>
      <c r="B22" s="16">
        <v>9873</v>
      </c>
      <c r="C22" s="16">
        <v>1123542</v>
      </c>
      <c r="D22" s="16">
        <v>4910</v>
      </c>
      <c r="E22" s="16">
        <v>547432</v>
      </c>
      <c r="F22" s="16">
        <v>1295</v>
      </c>
      <c r="G22" s="16">
        <v>142394</v>
      </c>
      <c r="H22" s="16">
        <v>29</v>
      </c>
      <c r="I22" s="16">
        <v>2705</v>
      </c>
      <c r="J22" s="16">
        <v>16107</v>
      </c>
      <c r="K22" s="16">
        <v>1816073</v>
      </c>
      <c r="L22" s="16">
        <v>46978627</v>
      </c>
    </row>
    <row r="23" spans="1:12" ht="9.6" customHeight="1" x14ac:dyDescent="0.25">
      <c r="A23" s="24" t="s">
        <v>97</v>
      </c>
      <c r="B23" s="16">
        <v>974</v>
      </c>
      <c r="C23" s="16">
        <v>104230</v>
      </c>
      <c r="D23" s="16">
        <v>369</v>
      </c>
      <c r="E23" s="16">
        <v>39857</v>
      </c>
      <c r="F23" s="16">
        <v>692</v>
      </c>
      <c r="G23" s="16">
        <v>66385</v>
      </c>
      <c r="H23" s="16">
        <v>1</v>
      </c>
      <c r="I23" s="16">
        <v>95</v>
      </c>
      <c r="J23" s="16">
        <v>2036</v>
      </c>
      <c r="K23" s="16">
        <v>210567</v>
      </c>
      <c r="L23" s="16">
        <v>11880928</v>
      </c>
    </row>
    <row r="24" spans="1:12" ht="9.6" customHeight="1" x14ac:dyDescent="0.25">
      <c r="A24" s="24" t="s">
        <v>98</v>
      </c>
      <c r="B24" s="16">
        <v>974</v>
      </c>
      <c r="C24" s="16">
        <v>104230</v>
      </c>
      <c r="D24" s="16">
        <v>75</v>
      </c>
      <c r="E24" s="16">
        <v>8496</v>
      </c>
      <c r="F24" s="16">
        <v>688</v>
      </c>
      <c r="G24" s="16">
        <v>66037</v>
      </c>
      <c r="H24" s="16">
        <v>1</v>
      </c>
      <c r="I24" s="16">
        <v>95</v>
      </c>
      <c r="J24" s="16">
        <v>1738</v>
      </c>
      <c r="K24" s="16">
        <v>178858</v>
      </c>
      <c r="L24" s="16">
        <v>9664531</v>
      </c>
    </row>
    <row r="25" spans="1:12" ht="9.6" customHeight="1" x14ac:dyDescent="0.25">
      <c r="A25" s="24" t="s">
        <v>99</v>
      </c>
      <c r="B25" s="16">
        <v>0</v>
      </c>
      <c r="C25" s="16">
        <v>0</v>
      </c>
      <c r="D25" s="16">
        <v>0</v>
      </c>
      <c r="E25" s="16">
        <v>0</v>
      </c>
      <c r="F25" s="16">
        <v>0</v>
      </c>
      <c r="G25" s="16">
        <v>0</v>
      </c>
      <c r="H25" s="16">
        <v>0</v>
      </c>
      <c r="I25" s="16">
        <v>0</v>
      </c>
      <c r="J25" s="16">
        <v>0</v>
      </c>
      <c r="K25" s="16">
        <v>0</v>
      </c>
      <c r="L25" s="16">
        <v>0</v>
      </c>
    </row>
    <row r="26" spans="1:12" ht="9.6" customHeight="1" x14ac:dyDescent="0.25">
      <c r="A26" s="24" t="s">
        <v>100</v>
      </c>
      <c r="B26" s="16">
        <v>0</v>
      </c>
      <c r="C26" s="16">
        <v>0</v>
      </c>
      <c r="D26" s="16">
        <v>0</v>
      </c>
      <c r="E26" s="16">
        <v>0</v>
      </c>
      <c r="F26" s="16">
        <v>3</v>
      </c>
      <c r="G26" s="16">
        <v>317</v>
      </c>
      <c r="H26" s="16">
        <v>0</v>
      </c>
      <c r="I26" s="16">
        <v>0</v>
      </c>
      <c r="J26" s="16">
        <v>3</v>
      </c>
      <c r="K26" s="16">
        <v>317</v>
      </c>
      <c r="L26" s="16">
        <v>14146</v>
      </c>
    </row>
    <row r="27" spans="1:12" ht="9.6" customHeight="1" x14ac:dyDescent="0.25">
      <c r="A27" s="24" t="s">
        <v>101</v>
      </c>
      <c r="B27" s="16">
        <v>1320</v>
      </c>
      <c r="C27" s="16">
        <v>129072</v>
      </c>
      <c r="D27" s="16">
        <v>1456</v>
      </c>
      <c r="E27" s="16">
        <v>144870</v>
      </c>
      <c r="F27" s="16">
        <v>119</v>
      </c>
      <c r="G27" s="16">
        <v>11602</v>
      </c>
      <c r="H27" s="16">
        <v>12</v>
      </c>
      <c r="I27" s="16">
        <v>1210</v>
      </c>
      <c r="J27" s="16">
        <v>2907</v>
      </c>
      <c r="K27" s="16">
        <v>286754</v>
      </c>
      <c r="L27" s="16">
        <v>11660048</v>
      </c>
    </row>
    <row r="28" spans="1:12" ht="9.6" customHeight="1" x14ac:dyDescent="0.25">
      <c r="A28" s="24" t="s">
        <v>102</v>
      </c>
      <c r="B28" s="16">
        <v>423</v>
      </c>
      <c r="C28" s="16">
        <v>39302</v>
      </c>
      <c r="D28" s="16">
        <v>126</v>
      </c>
      <c r="E28" s="16">
        <v>11002</v>
      </c>
      <c r="F28" s="16">
        <v>88</v>
      </c>
      <c r="G28" s="16">
        <v>8906</v>
      </c>
      <c r="H28" s="16">
        <v>12</v>
      </c>
      <c r="I28" s="16">
        <v>1210</v>
      </c>
      <c r="J28" s="16">
        <v>649</v>
      </c>
      <c r="K28" s="16">
        <v>60420</v>
      </c>
      <c r="L28" s="16">
        <v>4005311</v>
      </c>
    </row>
    <row r="29" spans="1:12" ht="9.6" customHeight="1" x14ac:dyDescent="0.25">
      <c r="A29" s="24" t="s">
        <v>103</v>
      </c>
      <c r="B29" s="16">
        <v>13</v>
      </c>
      <c r="C29" s="16">
        <v>1325</v>
      </c>
      <c r="D29" s="16">
        <v>0</v>
      </c>
      <c r="E29" s="16">
        <v>0</v>
      </c>
      <c r="F29" s="16">
        <v>4</v>
      </c>
      <c r="G29" s="16">
        <v>389</v>
      </c>
      <c r="H29" s="16">
        <v>0</v>
      </c>
      <c r="I29" s="16">
        <v>0</v>
      </c>
      <c r="J29" s="16">
        <v>17</v>
      </c>
      <c r="K29" s="16">
        <v>1714</v>
      </c>
      <c r="L29" s="16">
        <v>132349</v>
      </c>
    </row>
    <row r="30" spans="1:12" ht="9.6" customHeight="1" x14ac:dyDescent="0.25">
      <c r="A30" s="24" t="s">
        <v>104</v>
      </c>
      <c r="B30" s="16">
        <v>0</v>
      </c>
      <c r="C30" s="16">
        <v>0</v>
      </c>
      <c r="D30" s="16">
        <v>0</v>
      </c>
      <c r="E30" s="16">
        <v>0</v>
      </c>
      <c r="F30" s="16">
        <v>0</v>
      </c>
      <c r="G30" s="16">
        <v>0</v>
      </c>
      <c r="H30" s="16">
        <v>0</v>
      </c>
      <c r="I30" s="16">
        <v>0</v>
      </c>
      <c r="J30" s="16">
        <v>0</v>
      </c>
      <c r="K30" s="16">
        <v>0</v>
      </c>
      <c r="L30" s="16">
        <v>0</v>
      </c>
    </row>
    <row r="31" spans="1:12" ht="9.6" customHeight="1" x14ac:dyDescent="0.25">
      <c r="A31" s="24" t="s">
        <v>105</v>
      </c>
      <c r="B31" s="16">
        <v>649</v>
      </c>
      <c r="C31" s="16">
        <v>65398</v>
      </c>
      <c r="D31" s="16">
        <v>96</v>
      </c>
      <c r="E31" s="16">
        <v>9427</v>
      </c>
      <c r="F31" s="16">
        <v>7</v>
      </c>
      <c r="G31" s="16">
        <v>319</v>
      </c>
      <c r="H31" s="16">
        <v>0</v>
      </c>
      <c r="I31" s="16">
        <v>0</v>
      </c>
      <c r="J31" s="16">
        <v>752</v>
      </c>
      <c r="K31" s="16">
        <v>75144</v>
      </c>
      <c r="L31" s="16">
        <v>1817134</v>
      </c>
    </row>
    <row r="32" spans="1:12" ht="9.6" customHeight="1" x14ac:dyDescent="0.25">
      <c r="A32" s="24" t="s">
        <v>106</v>
      </c>
      <c r="B32" s="16">
        <v>232</v>
      </c>
      <c r="C32" s="16">
        <v>22752</v>
      </c>
      <c r="D32" s="16">
        <v>1228</v>
      </c>
      <c r="E32" s="16">
        <v>123840</v>
      </c>
      <c r="F32" s="16">
        <v>20</v>
      </c>
      <c r="G32" s="16">
        <v>1988</v>
      </c>
      <c r="H32" s="16">
        <v>0</v>
      </c>
      <c r="I32" s="16">
        <v>0</v>
      </c>
      <c r="J32" s="16">
        <v>1480</v>
      </c>
      <c r="K32" s="16">
        <v>148580</v>
      </c>
      <c r="L32" s="16">
        <v>5666890</v>
      </c>
    </row>
    <row r="33" spans="1:12" ht="9.6" customHeight="1" x14ac:dyDescent="0.25">
      <c r="A33" s="24" t="s">
        <v>107</v>
      </c>
      <c r="B33" s="16">
        <v>940</v>
      </c>
      <c r="C33" s="16">
        <v>80338</v>
      </c>
      <c r="D33" s="16">
        <v>638</v>
      </c>
      <c r="E33" s="16">
        <v>59839</v>
      </c>
      <c r="F33" s="16">
        <v>91</v>
      </c>
      <c r="G33" s="16">
        <v>6251</v>
      </c>
      <c r="H33" s="16">
        <v>6</v>
      </c>
      <c r="I33" s="16">
        <v>327</v>
      </c>
      <c r="J33" s="16">
        <v>1675</v>
      </c>
      <c r="K33" s="16">
        <v>146755</v>
      </c>
      <c r="L33" s="16">
        <v>8177288</v>
      </c>
    </row>
    <row r="34" spans="1:12" ht="9.6" customHeight="1" x14ac:dyDescent="0.25">
      <c r="A34" s="24" t="s">
        <v>108</v>
      </c>
      <c r="B34" s="16">
        <v>557</v>
      </c>
      <c r="C34" s="16">
        <v>51809</v>
      </c>
      <c r="D34" s="16">
        <v>201</v>
      </c>
      <c r="E34" s="16">
        <v>19507</v>
      </c>
      <c r="F34" s="16">
        <v>0</v>
      </c>
      <c r="G34" s="16">
        <v>0</v>
      </c>
      <c r="H34" s="16">
        <v>0</v>
      </c>
      <c r="I34" s="16">
        <v>0</v>
      </c>
      <c r="J34" s="16">
        <v>758</v>
      </c>
      <c r="K34" s="16">
        <v>71316</v>
      </c>
      <c r="L34" s="16">
        <v>2150162</v>
      </c>
    </row>
    <row r="35" spans="1:12" ht="9.6" customHeight="1" x14ac:dyDescent="0.25">
      <c r="A35" s="24" t="s">
        <v>109</v>
      </c>
      <c r="B35" s="16">
        <v>1</v>
      </c>
      <c r="C35" s="16">
        <v>3</v>
      </c>
      <c r="D35" s="16">
        <v>0</v>
      </c>
      <c r="E35" s="16">
        <v>0</v>
      </c>
      <c r="F35" s="16">
        <v>0</v>
      </c>
      <c r="G35" s="16">
        <v>0</v>
      </c>
      <c r="H35" s="16">
        <v>0</v>
      </c>
      <c r="I35" s="16">
        <v>0</v>
      </c>
      <c r="J35" s="16">
        <v>1</v>
      </c>
      <c r="K35" s="16">
        <v>3</v>
      </c>
      <c r="L35" s="16">
        <v>805</v>
      </c>
    </row>
    <row r="36" spans="1:12" ht="9.6" customHeight="1" x14ac:dyDescent="0.25">
      <c r="A36" s="24" t="s">
        <v>110</v>
      </c>
      <c r="B36" s="16">
        <v>0</v>
      </c>
      <c r="C36" s="16">
        <v>0</v>
      </c>
      <c r="D36" s="16">
        <v>49</v>
      </c>
      <c r="E36" s="16">
        <v>4942</v>
      </c>
      <c r="F36" s="16">
        <v>0</v>
      </c>
      <c r="G36" s="16">
        <v>0</v>
      </c>
      <c r="H36" s="16">
        <v>0</v>
      </c>
      <c r="I36" s="16">
        <v>0</v>
      </c>
      <c r="J36" s="16">
        <v>49</v>
      </c>
      <c r="K36" s="16">
        <v>4942</v>
      </c>
      <c r="L36" s="16">
        <v>167106</v>
      </c>
    </row>
    <row r="37" spans="1:12" ht="9.6" customHeight="1" x14ac:dyDescent="0.25">
      <c r="A37" s="24" t="s">
        <v>111</v>
      </c>
      <c r="B37" s="16">
        <v>203</v>
      </c>
      <c r="C37" s="16">
        <v>16259</v>
      </c>
      <c r="D37" s="16">
        <v>44</v>
      </c>
      <c r="E37" s="16">
        <v>5261</v>
      </c>
      <c r="F37" s="16">
        <v>107</v>
      </c>
      <c r="G37" s="16">
        <v>8763</v>
      </c>
      <c r="H37" s="16">
        <v>0</v>
      </c>
      <c r="I37" s="16">
        <v>0</v>
      </c>
      <c r="J37" s="16">
        <v>354</v>
      </c>
      <c r="K37" s="16">
        <v>30283</v>
      </c>
      <c r="L37" s="16">
        <v>2760763</v>
      </c>
    </row>
    <row r="38" spans="1:12" ht="9.6" customHeight="1" x14ac:dyDescent="0.25">
      <c r="A38" s="24" t="s">
        <v>112</v>
      </c>
      <c r="B38" s="16">
        <v>9</v>
      </c>
      <c r="C38" s="16">
        <v>90</v>
      </c>
      <c r="D38" s="16">
        <v>0</v>
      </c>
      <c r="E38" s="16">
        <v>0</v>
      </c>
      <c r="F38" s="16">
        <v>0</v>
      </c>
      <c r="G38" s="16">
        <v>0</v>
      </c>
      <c r="H38" s="16">
        <v>0</v>
      </c>
      <c r="I38" s="16">
        <v>0</v>
      </c>
      <c r="J38" s="16">
        <v>9</v>
      </c>
      <c r="K38" s="16">
        <v>90</v>
      </c>
      <c r="L38" s="16">
        <v>88200</v>
      </c>
    </row>
    <row r="39" spans="1:12" ht="9.6" customHeight="1" x14ac:dyDescent="0.25">
      <c r="A39" s="24" t="s">
        <v>113</v>
      </c>
      <c r="B39" s="16">
        <v>0</v>
      </c>
      <c r="C39" s="16">
        <v>0</v>
      </c>
      <c r="D39" s="16">
        <v>8</v>
      </c>
      <c r="E39" s="16">
        <v>581</v>
      </c>
      <c r="F39" s="16">
        <v>23</v>
      </c>
      <c r="G39" s="16">
        <v>2277</v>
      </c>
      <c r="H39" s="16">
        <v>0</v>
      </c>
      <c r="I39" s="16">
        <v>0</v>
      </c>
      <c r="J39" s="16">
        <v>31</v>
      </c>
      <c r="K39" s="16">
        <v>2858</v>
      </c>
      <c r="L39" s="16">
        <v>128501</v>
      </c>
    </row>
    <row r="40" spans="1:12" ht="9.6" customHeight="1" x14ac:dyDescent="0.25">
      <c r="A40" s="24" t="s">
        <v>114</v>
      </c>
      <c r="B40" s="16">
        <v>156</v>
      </c>
      <c r="C40" s="16">
        <v>15297</v>
      </c>
      <c r="D40" s="16">
        <v>36</v>
      </c>
      <c r="E40" s="16">
        <v>4680</v>
      </c>
      <c r="F40" s="16">
        <v>84</v>
      </c>
      <c r="G40" s="16">
        <v>6486</v>
      </c>
      <c r="H40" s="16">
        <v>0</v>
      </c>
      <c r="I40" s="16">
        <v>0</v>
      </c>
      <c r="J40" s="16">
        <v>276</v>
      </c>
      <c r="K40" s="16">
        <v>26463</v>
      </c>
      <c r="L40" s="16">
        <v>2480829</v>
      </c>
    </row>
    <row r="41" spans="1:12" ht="9.6" customHeight="1" x14ac:dyDescent="0.25">
      <c r="A41" s="24" t="s">
        <v>115</v>
      </c>
      <c r="B41" s="16">
        <v>0</v>
      </c>
      <c r="C41" s="16">
        <v>0</v>
      </c>
      <c r="D41" s="16">
        <v>0</v>
      </c>
      <c r="E41" s="16">
        <v>0</v>
      </c>
      <c r="F41" s="16">
        <v>0</v>
      </c>
      <c r="G41" s="16">
        <v>0</v>
      </c>
      <c r="H41" s="16">
        <v>0</v>
      </c>
      <c r="I41" s="16">
        <v>0</v>
      </c>
      <c r="J41" s="16">
        <v>0</v>
      </c>
      <c r="K41" s="16">
        <v>0</v>
      </c>
      <c r="L41" s="16">
        <v>0</v>
      </c>
    </row>
    <row r="42" spans="1:12" ht="9.6" customHeight="1" x14ac:dyDescent="0.25">
      <c r="A42" s="24" t="s">
        <v>116</v>
      </c>
      <c r="B42" s="16">
        <v>0</v>
      </c>
      <c r="C42" s="16">
        <v>0</v>
      </c>
      <c r="D42" s="16">
        <v>0</v>
      </c>
      <c r="E42" s="16">
        <v>0</v>
      </c>
      <c r="F42" s="16">
        <v>0</v>
      </c>
      <c r="G42" s="16">
        <v>0</v>
      </c>
      <c r="H42" s="16">
        <v>0</v>
      </c>
      <c r="I42" s="16">
        <v>0</v>
      </c>
      <c r="J42" s="16">
        <v>0</v>
      </c>
      <c r="K42" s="16">
        <v>0</v>
      </c>
      <c r="L42" s="16">
        <v>0</v>
      </c>
    </row>
    <row r="43" spans="1:12" ht="9.6" customHeight="1" x14ac:dyDescent="0.25">
      <c r="A43" s="24" t="s">
        <v>117</v>
      </c>
      <c r="B43" s="16">
        <v>38</v>
      </c>
      <c r="C43" s="16">
        <v>872</v>
      </c>
      <c r="D43" s="16">
        <v>0</v>
      </c>
      <c r="E43" s="16">
        <v>0</v>
      </c>
      <c r="F43" s="16">
        <v>0</v>
      </c>
      <c r="G43" s="16">
        <v>0</v>
      </c>
      <c r="H43" s="16">
        <v>0</v>
      </c>
      <c r="I43" s="16">
        <v>0</v>
      </c>
      <c r="J43" s="16">
        <v>38</v>
      </c>
      <c r="K43" s="16">
        <v>872</v>
      </c>
      <c r="L43" s="16">
        <v>63233</v>
      </c>
    </row>
    <row r="44" spans="1:12" ht="9.6" customHeight="1" x14ac:dyDescent="0.25">
      <c r="A44" s="24" t="s">
        <v>118</v>
      </c>
      <c r="B44" s="16">
        <v>0</v>
      </c>
      <c r="C44" s="16">
        <v>0</v>
      </c>
      <c r="D44" s="16">
        <v>0</v>
      </c>
      <c r="E44" s="16">
        <v>0</v>
      </c>
      <c r="F44" s="16">
        <v>0</v>
      </c>
      <c r="G44" s="16">
        <v>0</v>
      </c>
      <c r="H44" s="16">
        <v>0</v>
      </c>
      <c r="I44" s="16">
        <v>0</v>
      </c>
      <c r="J44" s="16">
        <v>0</v>
      </c>
      <c r="K44" s="16">
        <v>0</v>
      </c>
      <c r="L44" s="16">
        <v>0</v>
      </c>
    </row>
    <row r="45" spans="1:12" ht="9.6" customHeight="1" x14ac:dyDescent="0.25">
      <c r="A45" s="24" t="s">
        <v>119</v>
      </c>
      <c r="B45" s="16">
        <v>127117</v>
      </c>
      <c r="C45" s="16">
        <v>7260329</v>
      </c>
      <c r="D45" s="16">
        <v>26494</v>
      </c>
      <c r="E45" s="16">
        <v>2454300</v>
      </c>
      <c r="F45" s="16">
        <v>24749</v>
      </c>
      <c r="G45" s="16">
        <v>2013587</v>
      </c>
      <c r="H45" s="16">
        <v>5285</v>
      </c>
      <c r="I45" s="16">
        <v>547930</v>
      </c>
      <c r="J45" s="16">
        <v>183645</v>
      </c>
      <c r="K45" s="16">
        <v>12276146</v>
      </c>
      <c r="L45" s="16">
        <v>652592900</v>
      </c>
    </row>
    <row r="46" spans="1:12" ht="9.6" customHeight="1" x14ac:dyDescent="0.25">
      <c r="A46" s="24" t="s">
        <v>120</v>
      </c>
      <c r="B46" s="16">
        <v>7274</v>
      </c>
      <c r="C46" s="16">
        <v>410848</v>
      </c>
      <c r="D46" s="16">
        <v>1533</v>
      </c>
      <c r="E46" s="16">
        <v>134278</v>
      </c>
      <c r="F46" s="16">
        <v>1244</v>
      </c>
      <c r="G46" s="16">
        <v>115911</v>
      </c>
      <c r="H46" s="16">
        <v>59</v>
      </c>
      <c r="I46" s="16">
        <v>5500</v>
      </c>
      <c r="J46" s="16">
        <v>10110</v>
      </c>
      <c r="K46" s="16">
        <v>666537</v>
      </c>
      <c r="L46" s="16">
        <v>39194380</v>
      </c>
    </row>
    <row r="47" spans="1:12" ht="9.6" customHeight="1" x14ac:dyDescent="0.25">
      <c r="A47" s="24" t="s">
        <v>121</v>
      </c>
      <c r="B47" s="16">
        <v>0</v>
      </c>
      <c r="C47" s="16">
        <v>0</v>
      </c>
      <c r="D47" s="16">
        <v>0</v>
      </c>
      <c r="E47" s="16">
        <v>0</v>
      </c>
      <c r="F47" s="16">
        <v>0</v>
      </c>
      <c r="G47" s="16">
        <v>0</v>
      </c>
      <c r="H47" s="16">
        <v>0</v>
      </c>
      <c r="I47" s="16">
        <v>0</v>
      </c>
      <c r="J47" s="16">
        <v>0</v>
      </c>
      <c r="K47" s="16">
        <v>0</v>
      </c>
      <c r="L47" s="16">
        <v>0</v>
      </c>
    </row>
    <row r="48" spans="1:12" ht="9.6" customHeight="1" x14ac:dyDescent="0.25">
      <c r="A48" s="24" t="s">
        <v>122</v>
      </c>
      <c r="B48" s="16">
        <v>2224</v>
      </c>
      <c r="C48" s="16">
        <v>63687</v>
      </c>
      <c r="D48" s="16">
        <v>0</v>
      </c>
      <c r="E48" s="16">
        <v>0</v>
      </c>
      <c r="F48" s="16">
        <v>0</v>
      </c>
      <c r="G48" s="16">
        <v>0</v>
      </c>
      <c r="H48" s="16">
        <v>0</v>
      </c>
      <c r="I48" s="16">
        <v>0</v>
      </c>
      <c r="J48" s="16">
        <v>2224</v>
      </c>
      <c r="K48" s="16">
        <v>63687</v>
      </c>
      <c r="L48" s="16">
        <v>4892103</v>
      </c>
    </row>
    <row r="49" spans="1:12" ht="9.6" customHeight="1" x14ac:dyDescent="0.25">
      <c r="A49" s="24" t="s">
        <v>123</v>
      </c>
      <c r="B49" s="16">
        <v>1049</v>
      </c>
      <c r="C49" s="16">
        <v>86265</v>
      </c>
      <c r="D49" s="16">
        <v>435</v>
      </c>
      <c r="E49" s="16">
        <v>37126</v>
      </c>
      <c r="F49" s="16">
        <v>403</v>
      </c>
      <c r="G49" s="16">
        <v>37706</v>
      </c>
      <c r="H49" s="16">
        <v>8</v>
      </c>
      <c r="I49" s="16">
        <v>677</v>
      </c>
      <c r="J49" s="16">
        <v>1895</v>
      </c>
      <c r="K49" s="16">
        <v>161774</v>
      </c>
      <c r="L49" s="16">
        <v>10596221</v>
      </c>
    </row>
    <row r="50" spans="1:12" ht="9.6" customHeight="1" x14ac:dyDescent="0.25">
      <c r="A50" s="24" t="s">
        <v>124</v>
      </c>
      <c r="B50" s="16">
        <v>3996</v>
      </c>
      <c r="C50" s="16">
        <v>260792</v>
      </c>
      <c r="D50" s="16">
        <v>1088</v>
      </c>
      <c r="E50" s="16">
        <v>96562</v>
      </c>
      <c r="F50" s="16">
        <v>840</v>
      </c>
      <c r="G50" s="16">
        <v>78168</v>
      </c>
      <c r="H50" s="16">
        <v>51</v>
      </c>
      <c r="I50" s="16">
        <v>4823</v>
      </c>
      <c r="J50" s="16">
        <v>5975</v>
      </c>
      <c r="K50" s="16">
        <v>440345</v>
      </c>
      <c r="L50" s="16">
        <v>23622587</v>
      </c>
    </row>
    <row r="51" spans="1:12" ht="9.6" customHeight="1" x14ac:dyDescent="0.25">
      <c r="A51" s="24" t="s">
        <v>125</v>
      </c>
      <c r="B51" s="16">
        <v>1491</v>
      </c>
      <c r="C51" s="16">
        <v>32991</v>
      </c>
      <c r="D51" s="16">
        <v>0</v>
      </c>
      <c r="E51" s="16">
        <v>0</v>
      </c>
      <c r="F51" s="16">
        <v>2</v>
      </c>
      <c r="G51" s="16">
        <v>36</v>
      </c>
      <c r="H51" s="16">
        <v>0</v>
      </c>
      <c r="I51" s="16">
        <v>0</v>
      </c>
      <c r="J51" s="16">
        <v>1493</v>
      </c>
      <c r="K51" s="16">
        <v>33027</v>
      </c>
      <c r="L51" s="16">
        <v>1862522</v>
      </c>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L59" s="15"/>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58"/>
  <sheetViews>
    <sheetView zoomScaleNormal="100" workbookViewId="0">
      <selection sqref="A1:I1"/>
    </sheetView>
  </sheetViews>
  <sheetFormatPr defaultRowHeight="13.2" x14ac:dyDescent="0.25"/>
  <cols>
    <col min="1" max="1" width="23.33203125" customWidth="1"/>
    <col min="12" max="12" width="17.6640625" customWidth="1"/>
  </cols>
  <sheetData>
    <row r="1" spans="1:12" x14ac:dyDescent="0.25">
      <c r="A1" s="28" t="s">
        <v>480</v>
      </c>
      <c r="B1" s="28"/>
      <c r="C1" s="28"/>
      <c r="D1" s="28"/>
      <c r="E1" s="28"/>
      <c r="F1" s="28"/>
      <c r="G1" s="29"/>
      <c r="H1" s="29"/>
      <c r="I1" s="29"/>
      <c r="J1" s="2" t="s">
        <v>482</v>
      </c>
      <c r="K1" s="2"/>
      <c r="L1" s="2" t="s">
        <v>505</v>
      </c>
    </row>
    <row r="2" spans="1:12" x14ac:dyDescent="0.25">
      <c r="A2" s="28" t="s">
        <v>481</v>
      </c>
      <c r="B2" s="28"/>
      <c r="C2" s="28"/>
      <c r="D2" s="28"/>
      <c r="E2" s="28"/>
      <c r="F2" s="28"/>
      <c r="G2" s="29"/>
      <c r="H2" s="29"/>
      <c r="I2" s="29"/>
      <c r="J2" s="2"/>
      <c r="K2" s="30" t="str">
        <f>'QCS Page 1'!K2:L2</f>
        <v>4th QUARTER 2024</v>
      </c>
      <c r="L2" s="30"/>
    </row>
    <row r="3" spans="1:12" ht="8.25" customHeight="1" x14ac:dyDescent="0.25">
      <c r="A3" s="2"/>
      <c r="B3" s="2"/>
      <c r="C3" s="2"/>
      <c r="D3" s="2"/>
      <c r="E3" s="2"/>
      <c r="F3" s="2"/>
      <c r="G3" s="2"/>
      <c r="H3" s="2"/>
      <c r="I3" s="2"/>
      <c r="J3" s="30" t="str">
        <f>'QCS Page 1'!J3:L3</f>
        <v>Beginning Oct. 2024 - Dec. 2024</v>
      </c>
      <c r="K3" s="30"/>
      <c r="L3" s="30"/>
    </row>
    <row r="4" spans="1:12" ht="8.25" customHeight="1" x14ac:dyDescent="0.25">
      <c r="A4" s="2"/>
      <c r="B4" s="2"/>
      <c r="C4" s="2"/>
      <c r="D4" s="2"/>
      <c r="E4" s="2"/>
      <c r="F4" s="2"/>
      <c r="G4" s="2"/>
      <c r="H4" s="2"/>
      <c r="I4" s="2"/>
      <c r="J4" s="2" t="s">
        <v>483</v>
      </c>
      <c r="K4" s="2"/>
      <c r="L4" s="2"/>
    </row>
    <row r="5" spans="1:12" ht="8.25" customHeight="1" x14ac:dyDescent="0.25">
      <c r="A5" s="2"/>
      <c r="B5" s="2"/>
      <c r="C5" s="2"/>
      <c r="D5" s="2"/>
      <c r="E5" s="2"/>
      <c r="F5" s="2"/>
      <c r="G5" s="2"/>
      <c r="H5" s="2"/>
      <c r="I5" s="2"/>
      <c r="J5" s="30" t="str">
        <f>'QCS Page 1'!J5:L5</f>
        <v>Expiration Date 11-30-2024</v>
      </c>
      <c r="K5" s="30"/>
      <c r="L5" s="30"/>
    </row>
    <row r="6" spans="1:12" ht="9.75" customHeight="1" x14ac:dyDescent="0.25">
      <c r="A6" s="30" t="s">
        <v>484</v>
      </c>
      <c r="B6" s="30"/>
      <c r="C6" s="30"/>
      <c r="D6" s="30"/>
      <c r="E6" s="30" t="s">
        <v>485</v>
      </c>
      <c r="F6" s="30"/>
      <c r="G6" s="30"/>
      <c r="H6" s="30"/>
      <c r="I6" s="30"/>
      <c r="J6" s="30"/>
      <c r="K6" s="30"/>
      <c r="L6" s="30"/>
    </row>
    <row r="7" spans="1:12" ht="15" customHeight="1" x14ac:dyDescent="0.25">
      <c r="A7" s="2"/>
      <c r="B7" s="28" t="s">
        <v>472</v>
      </c>
      <c r="C7" s="28"/>
      <c r="D7" s="28"/>
      <c r="E7" s="28"/>
      <c r="F7" s="28" t="s">
        <v>477</v>
      </c>
      <c r="G7" s="28"/>
      <c r="H7" s="28"/>
      <c r="I7" s="28"/>
      <c r="J7" s="31"/>
      <c r="K7" s="31"/>
      <c r="L7" s="2"/>
    </row>
    <row r="8" spans="1:12" ht="19.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126</v>
      </c>
      <c r="B10" s="16">
        <v>1</v>
      </c>
      <c r="C10" s="16">
        <v>5</v>
      </c>
      <c r="D10" s="16">
        <v>8</v>
      </c>
      <c r="E10" s="16">
        <v>549</v>
      </c>
      <c r="F10" s="16">
        <v>1</v>
      </c>
      <c r="G10" s="16">
        <v>37</v>
      </c>
      <c r="H10" s="16">
        <v>0</v>
      </c>
      <c r="I10" s="16">
        <v>0</v>
      </c>
      <c r="J10" s="16">
        <v>10</v>
      </c>
      <c r="K10" s="16">
        <v>591</v>
      </c>
      <c r="L10" s="16">
        <v>76864</v>
      </c>
    </row>
    <row r="11" spans="1:12" ht="9.6" customHeight="1" x14ac:dyDescent="0.25">
      <c r="A11" s="20" t="s">
        <v>127</v>
      </c>
      <c r="B11" s="16">
        <v>4</v>
      </c>
      <c r="C11" s="16">
        <v>99</v>
      </c>
      <c r="D11" s="16">
        <v>0</v>
      </c>
      <c r="E11" s="16">
        <v>0</v>
      </c>
      <c r="F11" s="16">
        <v>0</v>
      </c>
      <c r="G11" s="16">
        <v>0</v>
      </c>
      <c r="H11" s="16">
        <v>0</v>
      </c>
      <c r="I11" s="16">
        <v>0</v>
      </c>
      <c r="J11" s="16">
        <v>4</v>
      </c>
      <c r="K11" s="16">
        <v>99</v>
      </c>
      <c r="L11" s="16">
        <v>5003</v>
      </c>
    </row>
    <row r="12" spans="1:12" ht="9.6" customHeight="1" x14ac:dyDescent="0.25">
      <c r="A12" s="20" t="s">
        <v>128</v>
      </c>
      <c r="B12" s="16">
        <v>0</v>
      </c>
      <c r="C12" s="16">
        <v>0</v>
      </c>
      <c r="D12" s="16">
        <v>2</v>
      </c>
      <c r="E12" s="16">
        <v>41</v>
      </c>
      <c r="F12" s="16">
        <v>0</v>
      </c>
      <c r="G12" s="16">
        <v>0</v>
      </c>
      <c r="H12" s="16">
        <v>0</v>
      </c>
      <c r="I12" s="16">
        <v>0</v>
      </c>
      <c r="J12" s="16">
        <v>2</v>
      </c>
      <c r="K12" s="16">
        <v>41</v>
      </c>
      <c r="L12" s="16">
        <v>1603</v>
      </c>
    </row>
    <row r="13" spans="1:12" ht="9.6" customHeight="1" x14ac:dyDescent="0.25">
      <c r="A13" s="20" t="s">
        <v>129</v>
      </c>
      <c r="B13" s="16">
        <v>572</v>
      </c>
      <c r="C13" s="16">
        <v>11314</v>
      </c>
      <c r="D13" s="16">
        <v>115</v>
      </c>
      <c r="E13" s="16">
        <v>7447</v>
      </c>
      <c r="F13" s="16">
        <v>57</v>
      </c>
      <c r="G13" s="16">
        <v>4287</v>
      </c>
      <c r="H13" s="16">
        <v>0</v>
      </c>
      <c r="I13" s="16">
        <v>0</v>
      </c>
      <c r="J13" s="16">
        <v>744</v>
      </c>
      <c r="K13" s="16">
        <v>23048</v>
      </c>
      <c r="L13" s="16">
        <v>1837777</v>
      </c>
    </row>
    <row r="14" spans="1:12" ht="9.6" customHeight="1" x14ac:dyDescent="0.25">
      <c r="A14" s="20" t="s">
        <v>130</v>
      </c>
      <c r="B14" s="16">
        <v>0</v>
      </c>
      <c r="C14" s="16">
        <v>0</v>
      </c>
      <c r="D14" s="16">
        <v>0</v>
      </c>
      <c r="E14" s="16">
        <v>0</v>
      </c>
      <c r="F14" s="16">
        <v>1</v>
      </c>
      <c r="G14" s="16">
        <v>49</v>
      </c>
      <c r="H14" s="16">
        <v>0</v>
      </c>
      <c r="I14" s="16">
        <v>0</v>
      </c>
      <c r="J14" s="16">
        <v>1</v>
      </c>
      <c r="K14" s="16">
        <v>49</v>
      </c>
      <c r="L14" s="16">
        <v>7168</v>
      </c>
    </row>
    <row r="15" spans="1:12" ht="9.6" customHeight="1" x14ac:dyDescent="0.25">
      <c r="A15" s="20" t="s">
        <v>131</v>
      </c>
      <c r="B15" s="16">
        <v>128</v>
      </c>
      <c r="C15" s="16">
        <v>2558</v>
      </c>
      <c r="D15" s="16">
        <v>0</v>
      </c>
      <c r="E15" s="16">
        <v>0</v>
      </c>
      <c r="F15" s="16">
        <v>0</v>
      </c>
      <c r="G15" s="16">
        <v>0</v>
      </c>
      <c r="H15" s="16">
        <v>0</v>
      </c>
      <c r="I15" s="16">
        <v>0</v>
      </c>
      <c r="J15" s="16">
        <v>128</v>
      </c>
      <c r="K15" s="16">
        <v>2558</v>
      </c>
      <c r="L15" s="16">
        <v>166400</v>
      </c>
    </row>
    <row r="16" spans="1:12" ht="9.6" customHeight="1" x14ac:dyDescent="0.25">
      <c r="A16" s="20" t="s">
        <v>132</v>
      </c>
      <c r="B16" s="16">
        <v>30</v>
      </c>
      <c r="C16" s="16">
        <v>537</v>
      </c>
      <c r="D16" s="16">
        <v>0</v>
      </c>
      <c r="E16" s="16">
        <v>0</v>
      </c>
      <c r="F16" s="16">
        <v>0</v>
      </c>
      <c r="G16" s="16">
        <v>0</v>
      </c>
      <c r="H16" s="16">
        <v>0</v>
      </c>
      <c r="I16" s="16">
        <v>0</v>
      </c>
      <c r="J16" s="16">
        <v>30</v>
      </c>
      <c r="K16" s="16">
        <v>537</v>
      </c>
      <c r="L16" s="16">
        <v>51010</v>
      </c>
    </row>
    <row r="17" spans="1:12" ht="9.6" customHeight="1" x14ac:dyDescent="0.25">
      <c r="A17" s="20" t="s">
        <v>133</v>
      </c>
      <c r="B17" s="16">
        <v>414</v>
      </c>
      <c r="C17" s="16">
        <v>8219</v>
      </c>
      <c r="D17" s="16">
        <v>115</v>
      </c>
      <c r="E17" s="16">
        <v>7447</v>
      </c>
      <c r="F17" s="16">
        <v>54</v>
      </c>
      <c r="G17" s="16">
        <v>4198</v>
      </c>
      <c r="H17" s="16">
        <v>0</v>
      </c>
      <c r="I17" s="16">
        <v>0</v>
      </c>
      <c r="J17" s="16">
        <v>583</v>
      </c>
      <c r="K17" s="16">
        <v>19864</v>
      </c>
      <c r="L17" s="16">
        <v>1612017</v>
      </c>
    </row>
    <row r="18" spans="1:12" ht="9.6" customHeight="1" x14ac:dyDescent="0.25">
      <c r="A18" s="20" t="s">
        <v>134</v>
      </c>
      <c r="B18" s="16">
        <v>0</v>
      </c>
      <c r="C18" s="16">
        <v>0</v>
      </c>
      <c r="D18" s="16">
        <v>0</v>
      </c>
      <c r="E18" s="16">
        <v>0</v>
      </c>
      <c r="F18" s="16">
        <v>2</v>
      </c>
      <c r="G18" s="16">
        <v>40</v>
      </c>
      <c r="H18" s="16">
        <v>0</v>
      </c>
      <c r="I18" s="16">
        <v>0</v>
      </c>
      <c r="J18" s="16">
        <v>2</v>
      </c>
      <c r="K18" s="16">
        <v>40</v>
      </c>
      <c r="L18" s="16">
        <v>1183</v>
      </c>
    </row>
    <row r="19" spans="1:12" ht="9.6" customHeight="1" x14ac:dyDescent="0.25">
      <c r="A19" s="20" t="s">
        <v>135</v>
      </c>
      <c r="B19" s="16">
        <v>16015</v>
      </c>
      <c r="C19" s="16">
        <v>339999</v>
      </c>
      <c r="D19" s="16">
        <v>2953</v>
      </c>
      <c r="E19" s="16">
        <v>189474</v>
      </c>
      <c r="F19" s="16">
        <v>1086</v>
      </c>
      <c r="G19" s="16">
        <v>25300</v>
      </c>
      <c r="H19" s="16">
        <v>226</v>
      </c>
      <c r="I19" s="16">
        <v>22381</v>
      </c>
      <c r="J19" s="16">
        <v>20280</v>
      </c>
      <c r="K19" s="16">
        <v>577154</v>
      </c>
      <c r="L19" s="16">
        <v>55589961</v>
      </c>
    </row>
    <row r="20" spans="1:12" ht="9.6" customHeight="1" x14ac:dyDescent="0.25">
      <c r="A20" s="20" t="s">
        <v>136</v>
      </c>
      <c r="B20" s="16">
        <v>39</v>
      </c>
      <c r="C20" s="16">
        <v>821</v>
      </c>
      <c r="D20" s="16">
        <v>0</v>
      </c>
      <c r="E20" s="16">
        <v>0</v>
      </c>
      <c r="F20" s="16">
        <v>0</v>
      </c>
      <c r="G20" s="16">
        <v>0</v>
      </c>
      <c r="H20" s="16">
        <v>0</v>
      </c>
      <c r="I20" s="16">
        <v>0</v>
      </c>
      <c r="J20" s="16">
        <v>39</v>
      </c>
      <c r="K20" s="16">
        <v>821</v>
      </c>
      <c r="L20" s="16">
        <v>57882</v>
      </c>
    </row>
    <row r="21" spans="1:12" ht="9.6" customHeight="1" x14ac:dyDescent="0.25">
      <c r="A21" s="20" t="s">
        <v>137</v>
      </c>
      <c r="B21" s="16">
        <v>133</v>
      </c>
      <c r="C21" s="16">
        <v>1501</v>
      </c>
      <c r="D21" s="16">
        <v>91</v>
      </c>
      <c r="E21" s="16">
        <v>1059</v>
      </c>
      <c r="F21" s="16">
        <v>0</v>
      </c>
      <c r="G21" s="16">
        <v>0</v>
      </c>
      <c r="H21" s="16">
        <v>0</v>
      </c>
      <c r="I21" s="16">
        <v>0</v>
      </c>
      <c r="J21" s="16">
        <v>224</v>
      </c>
      <c r="K21" s="16">
        <v>2560</v>
      </c>
      <c r="L21" s="16">
        <v>378733</v>
      </c>
    </row>
    <row r="22" spans="1:12" ht="9.6" customHeight="1" x14ac:dyDescent="0.25">
      <c r="A22" s="20" t="s">
        <v>138</v>
      </c>
      <c r="B22" s="16">
        <v>836</v>
      </c>
      <c r="C22" s="16">
        <v>28119</v>
      </c>
      <c r="D22" s="16">
        <v>663</v>
      </c>
      <c r="E22" s="16">
        <v>48279</v>
      </c>
      <c r="F22" s="16">
        <v>70</v>
      </c>
      <c r="G22" s="16">
        <v>5340</v>
      </c>
      <c r="H22" s="16">
        <v>182</v>
      </c>
      <c r="I22" s="16">
        <v>17755</v>
      </c>
      <c r="J22" s="16">
        <v>1751</v>
      </c>
      <c r="K22" s="16">
        <v>99493</v>
      </c>
      <c r="L22" s="16">
        <v>7642798</v>
      </c>
    </row>
    <row r="23" spans="1:12" ht="9.6" customHeight="1" x14ac:dyDescent="0.25">
      <c r="A23" s="20" t="s">
        <v>139</v>
      </c>
      <c r="B23" s="16">
        <v>172</v>
      </c>
      <c r="C23" s="16">
        <v>8018</v>
      </c>
      <c r="D23" s="16">
        <v>199</v>
      </c>
      <c r="E23" s="16">
        <v>13594</v>
      </c>
      <c r="F23" s="16">
        <v>9</v>
      </c>
      <c r="G23" s="16">
        <v>671</v>
      </c>
      <c r="H23" s="16">
        <v>30</v>
      </c>
      <c r="I23" s="16">
        <v>3265</v>
      </c>
      <c r="J23" s="16">
        <v>410</v>
      </c>
      <c r="K23" s="16">
        <v>25548</v>
      </c>
      <c r="L23" s="16">
        <v>1560094</v>
      </c>
    </row>
    <row r="24" spans="1:12" ht="9.6" customHeight="1" x14ac:dyDescent="0.25">
      <c r="A24" s="20" t="s">
        <v>140</v>
      </c>
      <c r="B24" s="16">
        <v>712</v>
      </c>
      <c r="C24" s="16">
        <v>24845</v>
      </c>
      <c r="D24" s="16">
        <v>66</v>
      </c>
      <c r="E24" s="16">
        <v>5475</v>
      </c>
      <c r="F24" s="16">
        <v>241</v>
      </c>
      <c r="G24" s="16">
        <v>3950</v>
      </c>
      <c r="H24" s="16">
        <v>5</v>
      </c>
      <c r="I24" s="16">
        <v>486</v>
      </c>
      <c r="J24" s="16">
        <v>1024</v>
      </c>
      <c r="K24" s="16">
        <v>34756</v>
      </c>
      <c r="L24" s="16">
        <v>2470692</v>
      </c>
    </row>
    <row r="25" spans="1:12" ht="9.6" customHeight="1" x14ac:dyDescent="0.25">
      <c r="A25" s="20" t="s">
        <v>141</v>
      </c>
      <c r="B25" s="16">
        <v>131</v>
      </c>
      <c r="C25" s="16">
        <v>2444</v>
      </c>
      <c r="D25" s="16">
        <v>7</v>
      </c>
      <c r="E25" s="16">
        <v>616</v>
      </c>
      <c r="F25" s="16">
        <v>0</v>
      </c>
      <c r="G25" s="16">
        <v>0</v>
      </c>
      <c r="H25" s="16">
        <v>0</v>
      </c>
      <c r="I25" s="16">
        <v>0</v>
      </c>
      <c r="J25" s="16">
        <v>138</v>
      </c>
      <c r="K25" s="16">
        <v>3060</v>
      </c>
      <c r="L25" s="16">
        <v>291720</v>
      </c>
    </row>
    <row r="26" spans="1:12" ht="9.6" customHeight="1" x14ac:dyDescent="0.25">
      <c r="A26" s="20" t="s">
        <v>142</v>
      </c>
      <c r="B26" s="16">
        <v>802</v>
      </c>
      <c r="C26" s="16">
        <v>38921</v>
      </c>
      <c r="D26" s="16">
        <v>1134</v>
      </c>
      <c r="E26" s="16">
        <v>75664</v>
      </c>
      <c r="F26" s="16">
        <v>16</v>
      </c>
      <c r="G26" s="16">
        <v>1130</v>
      </c>
      <c r="H26" s="16">
        <v>0</v>
      </c>
      <c r="I26" s="16">
        <v>0</v>
      </c>
      <c r="J26" s="16">
        <v>1952</v>
      </c>
      <c r="K26" s="16">
        <v>115715</v>
      </c>
      <c r="L26" s="16">
        <v>17070949</v>
      </c>
    </row>
    <row r="27" spans="1:12" ht="9.6" customHeight="1" x14ac:dyDescent="0.25">
      <c r="A27" s="20" t="s">
        <v>143</v>
      </c>
      <c r="B27" s="16">
        <v>12915</v>
      </c>
      <c r="C27" s="16">
        <v>219214</v>
      </c>
      <c r="D27" s="16">
        <v>337</v>
      </c>
      <c r="E27" s="16">
        <v>4862</v>
      </c>
      <c r="F27" s="16">
        <v>746</v>
      </c>
      <c r="G27" s="16">
        <v>13818</v>
      </c>
      <c r="H27" s="16">
        <v>0</v>
      </c>
      <c r="I27" s="16">
        <v>0</v>
      </c>
      <c r="J27" s="16">
        <v>13998</v>
      </c>
      <c r="K27" s="16">
        <v>237894</v>
      </c>
      <c r="L27" s="16">
        <v>21200465</v>
      </c>
    </row>
    <row r="28" spans="1:12" ht="9.6" customHeight="1" x14ac:dyDescent="0.25">
      <c r="A28" s="20" t="s">
        <v>144</v>
      </c>
      <c r="B28" s="16">
        <v>275</v>
      </c>
      <c r="C28" s="16">
        <v>16116</v>
      </c>
      <c r="D28" s="16">
        <v>456</v>
      </c>
      <c r="E28" s="16">
        <v>39925</v>
      </c>
      <c r="F28" s="16">
        <v>4</v>
      </c>
      <c r="G28" s="16">
        <v>391</v>
      </c>
      <c r="H28" s="16">
        <v>9</v>
      </c>
      <c r="I28" s="16">
        <v>875</v>
      </c>
      <c r="J28" s="16">
        <v>744</v>
      </c>
      <c r="K28" s="16">
        <v>57307</v>
      </c>
      <c r="L28" s="16">
        <v>4916629</v>
      </c>
    </row>
    <row r="29" spans="1:12" ht="9.6" customHeight="1" x14ac:dyDescent="0.25">
      <c r="A29" s="20" t="s">
        <v>145</v>
      </c>
      <c r="B29" s="16">
        <v>21549</v>
      </c>
      <c r="C29" s="16">
        <v>1720250</v>
      </c>
      <c r="D29" s="16">
        <v>6966</v>
      </c>
      <c r="E29" s="16">
        <v>692131</v>
      </c>
      <c r="F29" s="16">
        <v>6497</v>
      </c>
      <c r="G29" s="16">
        <v>601674</v>
      </c>
      <c r="H29" s="16">
        <v>2031</v>
      </c>
      <c r="I29" s="16">
        <v>214193</v>
      </c>
      <c r="J29" s="16">
        <v>37043</v>
      </c>
      <c r="K29" s="16">
        <v>3228248</v>
      </c>
      <c r="L29" s="16">
        <v>139403281</v>
      </c>
    </row>
    <row r="30" spans="1:12" ht="9.6" customHeight="1" x14ac:dyDescent="0.25">
      <c r="A30" s="20" t="s">
        <v>146</v>
      </c>
      <c r="B30" s="16">
        <v>3103</v>
      </c>
      <c r="C30" s="16">
        <v>283288</v>
      </c>
      <c r="D30" s="16">
        <v>3468</v>
      </c>
      <c r="E30" s="16">
        <v>350874</v>
      </c>
      <c r="F30" s="16">
        <v>362</v>
      </c>
      <c r="G30" s="16">
        <v>35119</v>
      </c>
      <c r="H30" s="16">
        <v>40</v>
      </c>
      <c r="I30" s="16">
        <v>4124</v>
      </c>
      <c r="J30" s="16">
        <v>6973</v>
      </c>
      <c r="K30" s="16">
        <v>673405</v>
      </c>
      <c r="L30" s="16">
        <v>33366091</v>
      </c>
    </row>
    <row r="31" spans="1:12" ht="9.6" customHeight="1" x14ac:dyDescent="0.25">
      <c r="A31" s="20" t="s">
        <v>147</v>
      </c>
      <c r="B31" s="16">
        <v>1186</v>
      </c>
      <c r="C31" s="16">
        <v>121738</v>
      </c>
      <c r="D31" s="16">
        <v>2611</v>
      </c>
      <c r="E31" s="16">
        <v>270401</v>
      </c>
      <c r="F31" s="16">
        <v>97</v>
      </c>
      <c r="G31" s="16">
        <v>9331</v>
      </c>
      <c r="H31" s="16">
        <v>24</v>
      </c>
      <c r="I31" s="16">
        <v>2508</v>
      </c>
      <c r="J31" s="16">
        <v>3918</v>
      </c>
      <c r="K31" s="16">
        <v>403978</v>
      </c>
      <c r="L31" s="16">
        <v>18764913</v>
      </c>
    </row>
    <row r="32" spans="1:12" ht="9.6" customHeight="1" x14ac:dyDescent="0.25">
      <c r="A32" s="20" t="s">
        <v>148</v>
      </c>
      <c r="B32" s="16">
        <v>456</v>
      </c>
      <c r="C32" s="16">
        <v>34761</v>
      </c>
      <c r="D32" s="16">
        <v>27</v>
      </c>
      <c r="E32" s="16">
        <v>2545</v>
      </c>
      <c r="F32" s="27">
        <v>0</v>
      </c>
      <c r="G32" s="27">
        <v>0</v>
      </c>
      <c r="H32" s="16">
        <v>0</v>
      </c>
      <c r="I32" s="16">
        <v>0</v>
      </c>
      <c r="J32" s="16">
        <v>483</v>
      </c>
      <c r="K32" s="16">
        <v>37306</v>
      </c>
      <c r="L32" s="16">
        <v>2818331</v>
      </c>
    </row>
    <row r="33" spans="1:12" ht="9.6" customHeight="1" x14ac:dyDescent="0.25">
      <c r="A33" s="20" t="s">
        <v>149</v>
      </c>
      <c r="B33" s="16">
        <v>3898</v>
      </c>
      <c r="C33" s="16">
        <v>420427</v>
      </c>
      <c r="D33" s="16">
        <v>100</v>
      </c>
      <c r="E33" s="16">
        <v>5115</v>
      </c>
      <c r="F33" s="16">
        <v>3460</v>
      </c>
      <c r="G33" s="16">
        <v>369541</v>
      </c>
      <c r="H33" s="16">
        <v>5</v>
      </c>
      <c r="I33" s="16">
        <v>403</v>
      </c>
      <c r="J33" s="16">
        <v>7463</v>
      </c>
      <c r="K33" s="16">
        <v>795486</v>
      </c>
      <c r="L33" s="16">
        <v>23617050</v>
      </c>
    </row>
    <row r="34" spans="1:12" ht="9.6" customHeight="1" x14ac:dyDescent="0.25">
      <c r="A34" s="20" t="s">
        <v>150</v>
      </c>
      <c r="B34" s="16">
        <v>76</v>
      </c>
      <c r="C34" s="16">
        <v>1597</v>
      </c>
      <c r="D34" s="16">
        <v>0</v>
      </c>
      <c r="E34" s="16">
        <v>0</v>
      </c>
      <c r="F34" s="16">
        <v>0</v>
      </c>
      <c r="G34" s="16">
        <v>0</v>
      </c>
      <c r="H34" s="16">
        <v>0</v>
      </c>
      <c r="I34" s="16">
        <v>0</v>
      </c>
      <c r="J34" s="16">
        <v>76</v>
      </c>
      <c r="K34" s="16">
        <v>1597</v>
      </c>
      <c r="L34" s="16">
        <v>77173</v>
      </c>
    </row>
    <row r="35" spans="1:12" ht="9.6" customHeight="1" x14ac:dyDescent="0.25">
      <c r="A35" s="20" t="s">
        <v>151</v>
      </c>
      <c r="B35" s="16">
        <v>272</v>
      </c>
      <c r="C35" s="16">
        <v>3897</v>
      </c>
      <c r="D35" s="16">
        <v>0</v>
      </c>
      <c r="E35" s="16">
        <v>0</v>
      </c>
      <c r="F35" s="16">
        <v>98</v>
      </c>
      <c r="G35" s="16">
        <v>1120</v>
      </c>
      <c r="H35" s="16">
        <v>0</v>
      </c>
      <c r="I35" s="16">
        <v>0</v>
      </c>
      <c r="J35" s="16">
        <v>370</v>
      </c>
      <c r="K35" s="16">
        <v>5017</v>
      </c>
      <c r="L35" s="16">
        <v>544297</v>
      </c>
    </row>
    <row r="36" spans="1:12" ht="9.6" customHeight="1" x14ac:dyDescent="0.25">
      <c r="A36" s="20" t="s">
        <v>152</v>
      </c>
      <c r="B36" s="16">
        <v>801</v>
      </c>
      <c r="C36" s="16">
        <v>25662</v>
      </c>
      <c r="D36" s="16">
        <v>109</v>
      </c>
      <c r="E36" s="16">
        <v>11582</v>
      </c>
      <c r="F36" s="16">
        <v>85</v>
      </c>
      <c r="G36" s="16">
        <v>7449</v>
      </c>
      <c r="H36" s="16">
        <v>0</v>
      </c>
      <c r="I36" s="16">
        <v>0</v>
      </c>
      <c r="J36" s="16">
        <v>995</v>
      </c>
      <c r="K36" s="16">
        <v>44693</v>
      </c>
      <c r="L36" s="16">
        <v>2584933</v>
      </c>
    </row>
    <row r="37" spans="1:12" ht="9.6" customHeight="1" x14ac:dyDescent="0.25">
      <c r="A37" s="20" t="s">
        <v>153</v>
      </c>
      <c r="B37" s="16">
        <v>6</v>
      </c>
      <c r="C37" s="16">
        <v>132</v>
      </c>
      <c r="D37" s="16">
        <v>0</v>
      </c>
      <c r="E37" s="16">
        <v>0</v>
      </c>
      <c r="F37" s="16">
        <v>0</v>
      </c>
      <c r="G37" s="16">
        <v>0</v>
      </c>
      <c r="H37" s="16">
        <v>0</v>
      </c>
      <c r="I37" s="16">
        <v>0</v>
      </c>
      <c r="J37" s="16">
        <v>6</v>
      </c>
      <c r="K37" s="16">
        <v>132</v>
      </c>
      <c r="L37" s="16">
        <v>8823</v>
      </c>
    </row>
    <row r="38" spans="1:12" ht="9.6" customHeight="1" x14ac:dyDescent="0.25">
      <c r="A38" s="20" t="s">
        <v>154</v>
      </c>
      <c r="B38" s="16">
        <v>9040</v>
      </c>
      <c r="C38" s="16">
        <v>890161</v>
      </c>
      <c r="D38" s="16">
        <v>3146</v>
      </c>
      <c r="E38" s="16">
        <v>313362</v>
      </c>
      <c r="F38" s="16">
        <v>1774</v>
      </c>
      <c r="G38" s="16">
        <v>173498</v>
      </c>
      <c r="H38" s="16">
        <v>1982</v>
      </c>
      <c r="I38" s="16">
        <v>209243</v>
      </c>
      <c r="J38" s="16">
        <v>15942</v>
      </c>
      <c r="K38" s="16">
        <v>1586264</v>
      </c>
      <c r="L38" s="16">
        <v>71744545</v>
      </c>
    </row>
    <row r="39" spans="1:12" ht="9.6" customHeight="1" x14ac:dyDescent="0.25">
      <c r="A39" s="20" t="s">
        <v>155</v>
      </c>
      <c r="B39" s="16">
        <v>4785</v>
      </c>
      <c r="C39" s="16">
        <v>498936</v>
      </c>
      <c r="D39" s="16">
        <v>2349</v>
      </c>
      <c r="E39" s="16">
        <v>244587</v>
      </c>
      <c r="F39" s="16">
        <v>442</v>
      </c>
      <c r="G39" s="16">
        <v>46081</v>
      </c>
      <c r="H39" s="16">
        <v>1943</v>
      </c>
      <c r="I39" s="16">
        <v>205800</v>
      </c>
      <c r="J39" s="16">
        <v>9519</v>
      </c>
      <c r="K39" s="16">
        <v>995404</v>
      </c>
      <c r="L39" s="16">
        <v>38330815</v>
      </c>
    </row>
    <row r="40" spans="1:12" ht="9.6" customHeight="1" x14ac:dyDescent="0.25">
      <c r="A40" s="20" t="s">
        <v>156</v>
      </c>
      <c r="B40" s="16">
        <v>485</v>
      </c>
      <c r="C40" s="16">
        <v>40097</v>
      </c>
      <c r="D40" s="16">
        <v>576</v>
      </c>
      <c r="E40" s="16">
        <v>51833</v>
      </c>
      <c r="F40" s="16">
        <v>231</v>
      </c>
      <c r="G40" s="16">
        <v>20646</v>
      </c>
      <c r="H40" s="16">
        <v>8</v>
      </c>
      <c r="I40" s="16">
        <v>728</v>
      </c>
      <c r="J40" s="16">
        <v>1300</v>
      </c>
      <c r="K40" s="16">
        <v>113304</v>
      </c>
      <c r="L40" s="16">
        <v>5702060</v>
      </c>
    </row>
    <row r="41" spans="1:12" ht="9.6" customHeight="1" x14ac:dyDescent="0.25">
      <c r="A41" s="20" t="s">
        <v>157</v>
      </c>
      <c r="B41" s="16">
        <v>8</v>
      </c>
      <c r="C41" s="16">
        <v>155</v>
      </c>
      <c r="D41" s="16">
        <v>3</v>
      </c>
      <c r="E41" s="16">
        <v>65</v>
      </c>
      <c r="F41" s="16">
        <v>0</v>
      </c>
      <c r="G41" s="16">
        <v>0</v>
      </c>
      <c r="H41" s="16">
        <v>0</v>
      </c>
      <c r="I41" s="16">
        <v>0</v>
      </c>
      <c r="J41" s="16">
        <v>11</v>
      </c>
      <c r="K41" s="16">
        <v>220</v>
      </c>
      <c r="L41" s="16">
        <v>10519</v>
      </c>
    </row>
    <row r="42" spans="1:12" ht="9.6" customHeight="1" x14ac:dyDescent="0.25">
      <c r="A42" s="20" t="s">
        <v>158</v>
      </c>
      <c r="B42" s="16">
        <v>4350</v>
      </c>
      <c r="C42" s="16">
        <v>95045</v>
      </c>
      <c r="D42" s="16">
        <v>143</v>
      </c>
      <c r="E42" s="16">
        <v>11198</v>
      </c>
      <c r="F42" s="16">
        <v>718</v>
      </c>
      <c r="G42" s="16">
        <v>14947</v>
      </c>
      <c r="H42" s="16">
        <v>4</v>
      </c>
      <c r="I42" s="16">
        <v>423</v>
      </c>
      <c r="J42" s="16">
        <v>5215</v>
      </c>
      <c r="K42" s="16">
        <v>121613</v>
      </c>
      <c r="L42" s="16">
        <v>7456290</v>
      </c>
    </row>
    <row r="43" spans="1:12" ht="9.6" customHeight="1" x14ac:dyDescent="0.25">
      <c r="A43" s="20" t="s">
        <v>159</v>
      </c>
      <c r="B43" s="16">
        <v>3</v>
      </c>
      <c r="C43" s="16">
        <v>41</v>
      </c>
      <c r="D43" s="16">
        <v>0</v>
      </c>
      <c r="E43" s="16">
        <v>0</v>
      </c>
      <c r="F43" s="16">
        <v>0</v>
      </c>
      <c r="G43" s="16">
        <v>0</v>
      </c>
      <c r="H43" s="16">
        <v>0</v>
      </c>
      <c r="I43" s="16">
        <v>0</v>
      </c>
      <c r="J43" s="16">
        <v>3</v>
      </c>
      <c r="K43" s="16">
        <v>41</v>
      </c>
      <c r="L43" s="16">
        <v>4079</v>
      </c>
    </row>
    <row r="44" spans="1:12" ht="9.6" customHeight="1" x14ac:dyDescent="0.25">
      <c r="A44" s="20" t="s">
        <v>160</v>
      </c>
      <c r="B44" s="16">
        <v>98</v>
      </c>
      <c r="C44" s="16">
        <v>1894</v>
      </c>
      <c r="D44" s="16">
        <v>0</v>
      </c>
      <c r="E44" s="16">
        <v>0</v>
      </c>
      <c r="F44" s="16">
        <v>2710</v>
      </c>
      <c r="G44" s="16">
        <v>50365</v>
      </c>
      <c r="H44" s="16">
        <v>0</v>
      </c>
      <c r="I44" s="16">
        <v>0</v>
      </c>
      <c r="J44" s="16">
        <v>2808</v>
      </c>
      <c r="K44" s="16">
        <v>52259</v>
      </c>
      <c r="L44" s="16">
        <v>3079913</v>
      </c>
    </row>
    <row r="45" spans="1:12" ht="9.6" customHeight="1" x14ac:dyDescent="0.25">
      <c r="A45" s="20" t="s">
        <v>161</v>
      </c>
      <c r="B45" s="16">
        <v>6393</v>
      </c>
      <c r="C45" s="16">
        <v>634376</v>
      </c>
      <c r="D45" s="16">
        <v>3386</v>
      </c>
      <c r="E45" s="16">
        <v>336916</v>
      </c>
      <c r="F45" s="16">
        <v>518</v>
      </c>
      <c r="G45" s="16">
        <v>50859</v>
      </c>
      <c r="H45" s="16">
        <v>46</v>
      </c>
      <c r="I45" s="16">
        <v>4229</v>
      </c>
      <c r="J45" s="16">
        <v>10343</v>
      </c>
      <c r="K45" s="16">
        <v>1026380</v>
      </c>
      <c r="L45" s="16">
        <v>62940027</v>
      </c>
    </row>
    <row r="46" spans="1:12" ht="9.6" customHeight="1" x14ac:dyDescent="0.25">
      <c r="A46" s="20" t="s">
        <v>162</v>
      </c>
      <c r="B46" s="16">
        <v>2598</v>
      </c>
      <c r="C46" s="16">
        <v>254181</v>
      </c>
      <c r="D46" s="16">
        <v>780</v>
      </c>
      <c r="E46" s="16">
        <v>74530</v>
      </c>
      <c r="F46" s="16">
        <v>120</v>
      </c>
      <c r="G46" s="16">
        <v>11706</v>
      </c>
      <c r="H46" s="16">
        <v>34</v>
      </c>
      <c r="I46" s="16">
        <v>3130</v>
      </c>
      <c r="J46" s="16">
        <v>3532</v>
      </c>
      <c r="K46" s="16">
        <v>343547</v>
      </c>
      <c r="L46" s="16">
        <v>19758849</v>
      </c>
    </row>
    <row r="47" spans="1:12" ht="9.6" customHeight="1" x14ac:dyDescent="0.25">
      <c r="A47" s="20" t="s">
        <v>163</v>
      </c>
      <c r="B47" s="16">
        <v>28</v>
      </c>
      <c r="C47" s="16">
        <v>2586</v>
      </c>
      <c r="D47" s="16">
        <v>0</v>
      </c>
      <c r="E47" s="16">
        <v>0</v>
      </c>
      <c r="F47" s="16">
        <v>0</v>
      </c>
      <c r="G47" s="16">
        <v>0</v>
      </c>
      <c r="H47" s="16">
        <v>0</v>
      </c>
      <c r="I47" s="16">
        <v>0</v>
      </c>
      <c r="J47" s="16">
        <v>28</v>
      </c>
      <c r="K47" s="16">
        <v>2586</v>
      </c>
      <c r="L47" s="16">
        <v>172381</v>
      </c>
    </row>
    <row r="48" spans="1:12" ht="9.6" customHeight="1" x14ac:dyDescent="0.25">
      <c r="A48" s="20" t="s">
        <v>164</v>
      </c>
      <c r="B48" s="16">
        <v>599</v>
      </c>
      <c r="C48" s="16">
        <v>55033</v>
      </c>
      <c r="D48" s="16">
        <v>194</v>
      </c>
      <c r="E48" s="16">
        <v>15172</v>
      </c>
      <c r="F48" s="16">
        <v>30</v>
      </c>
      <c r="G48" s="16">
        <v>2805</v>
      </c>
      <c r="H48" s="16">
        <v>0</v>
      </c>
      <c r="I48" s="16">
        <v>0</v>
      </c>
      <c r="J48" s="16">
        <v>823</v>
      </c>
      <c r="K48" s="16">
        <v>73010</v>
      </c>
      <c r="L48" s="16">
        <v>3725461</v>
      </c>
    </row>
    <row r="49" spans="1:12" ht="9.6" customHeight="1" x14ac:dyDescent="0.25">
      <c r="A49" s="20" t="s">
        <v>165</v>
      </c>
      <c r="B49" s="16">
        <v>680</v>
      </c>
      <c r="C49" s="16">
        <v>62762</v>
      </c>
      <c r="D49" s="16">
        <v>228</v>
      </c>
      <c r="E49" s="16">
        <v>21044</v>
      </c>
      <c r="F49" s="16">
        <v>68</v>
      </c>
      <c r="G49" s="16">
        <v>6923</v>
      </c>
      <c r="H49" s="16">
        <v>21</v>
      </c>
      <c r="I49" s="16">
        <v>1932</v>
      </c>
      <c r="J49" s="16">
        <v>997</v>
      </c>
      <c r="K49" s="16">
        <v>92661</v>
      </c>
      <c r="L49" s="16">
        <v>5448694</v>
      </c>
    </row>
    <row r="50" spans="1:12" ht="9.6" customHeight="1" x14ac:dyDescent="0.25">
      <c r="A50" s="20" t="s">
        <v>166</v>
      </c>
      <c r="B50" s="16">
        <v>3795</v>
      </c>
      <c r="C50" s="16">
        <v>380195</v>
      </c>
      <c r="D50" s="16">
        <v>2606</v>
      </c>
      <c r="E50" s="16">
        <v>262386</v>
      </c>
      <c r="F50" s="16">
        <v>398</v>
      </c>
      <c r="G50" s="16">
        <v>39153</v>
      </c>
      <c r="H50" s="27">
        <v>12</v>
      </c>
      <c r="I50" s="27">
        <v>1099</v>
      </c>
      <c r="J50" s="16">
        <v>6811</v>
      </c>
      <c r="K50" s="16">
        <v>682833</v>
      </c>
      <c r="L50" s="16">
        <v>43181178</v>
      </c>
    </row>
    <row r="51" spans="1:12" ht="9.6" customHeight="1" x14ac:dyDescent="0.25">
      <c r="A51" s="20" t="s">
        <v>167</v>
      </c>
      <c r="B51" s="16">
        <v>384</v>
      </c>
      <c r="C51" s="16">
        <v>34736</v>
      </c>
      <c r="D51" s="16">
        <v>336</v>
      </c>
      <c r="E51" s="16">
        <v>29917</v>
      </c>
      <c r="F51" s="16">
        <v>104</v>
      </c>
      <c r="G51" s="16">
        <v>9461</v>
      </c>
      <c r="H51" s="16">
        <v>12</v>
      </c>
      <c r="I51" s="16">
        <v>1099</v>
      </c>
      <c r="J51" s="16">
        <v>836</v>
      </c>
      <c r="K51" s="16">
        <v>75213</v>
      </c>
      <c r="L51" s="16">
        <v>5103608</v>
      </c>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58"/>
  <sheetViews>
    <sheetView zoomScaleNormal="100" workbookViewId="0">
      <selection sqref="A1:I1"/>
    </sheetView>
  </sheetViews>
  <sheetFormatPr defaultRowHeight="13.2" x14ac:dyDescent="0.25"/>
  <cols>
    <col min="1" max="1" width="25" customWidth="1"/>
    <col min="2" max="2" width="9" bestFit="1" customWidth="1"/>
    <col min="3" max="3" width="12.6640625" bestFit="1" customWidth="1"/>
    <col min="4" max="4" width="9.109375" bestFit="1" customWidth="1"/>
    <col min="5" max="5" width="11.109375" bestFit="1" customWidth="1"/>
    <col min="6" max="6" width="9.109375" bestFit="1" customWidth="1"/>
    <col min="7" max="7" width="11.109375" bestFit="1" customWidth="1"/>
    <col min="8" max="8" width="9.109375" bestFit="1" customWidth="1"/>
    <col min="9" max="9" width="11.109375" bestFit="1" customWidth="1"/>
    <col min="10" max="10" width="10.109375" bestFit="1" customWidth="1"/>
    <col min="11" max="11" width="12.6640625" bestFit="1" customWidth="1"/>
    <col min="12" max="12" width="14" customWidth="1"/>
  </cols>
  <sheetData>
    <row r="1" spans="1:12" x14ac:dyDescent="0.25">
      <c r="A1" s="28" t="s">
        <v>480</v>
      </c>
      <c r="B1" s="28"/>
      <c r="C1" s="28"/>
      <c r="D1" s="28"/>
      <c r="E1" s="28"/>
      <c r="F1" s="28"/>
      <c r="G1" s="29"/>
      <c r="H1" s="29"/>
      <c r="I1" s="29"/>
      <c r="J1" s="2" t="s">
        <v>482</v>
      </c>
      <c r="K1" s="2"/>
      <c r="L1" s="2" t="s">
        <v>504</v>
      </c>
    </row>
    <row r="2" spans="1:12" x14ac:dyDescent="0.25">
      <c r="A2" s="28" t="s">
        <v>481</v>
      </c>
      <c r="B2" s="28"/>
      <c r="C2" s="28"/>
      <c r="D2" s="28"/>
      <c r="E2" s="28"/>
      <c r="F2" s="28"/>
      <c r="G2" s="29"/>
      <c r="H2" s="29"/>
      <c r="I2" s="29"/>
      <c r="J2" s="2"/>
      <c r="K2" s="30" t="str">
        <f>'QCS Page 1'!K2:L2</f>
        <v>4th QUARTER 2024</v>
      </c>
      <c r="L2" s="30"/>
    </row>
    <row r="3" spans="1:12" ht="8.25" customHeight="1" x14ac:dyDescent="0.25">
      <c r="A3" s="2"/>
      <c r="B3" s="2"/>
      <c r="C3" s="2"/>
      <c r="D3" s="2"/>
      <c r="E3" s="2"/>
      <c r="F3" s="2"/>
      <c r="G3" s="2"/>
      <c r="H3" s="2"/>
      <c r="I3" s="2"/>
      <c r="J3" s="30" t="str">
        <f>'QCS Page 1'!J3:L3</f>
        <v>Beginning Oct. 2024 - Dec. 2024</v>
      </c>
      <c r="K3" s="30"/>
      <c r="L3" s="30"/>
    </row>
    <row r="4" spans="1:12" ht="7.5" customHeight="1" x14ac:dyDescent="0.25">
      <c r="A4" s="2"/>
      <c r="B4" s="2"/>
      <c r="C4" s="2"/>
      <c r="D4" s="2"/>
      <c r="E4" s="2"/>
      <c r="F4" s="2"/>
      <c r="G4" s="2"/>
      <c r="H4" s="2"/>
      <c r="I4" s="2"/>
      <c r="J4" s="2" t="s">
        <v>483</v>
      </c>
      <c r="K4" s="2"/>
      <c r="L4" s="2"/>
    </row>
    <row r="5" spans="1:12" ht="8.25" customHeight="1" x14ac:dyDescent="0.25">
      <c r="A5" s="2"/>
      <c r="B5" s="2"/>
      <c r="C5" s="2"/>
      <c r="D5" s="2"/>
      <c r="E5" s="2"/>
      <c r="F5" s="2"/>
      <c r="G5" s="2"/>
      <c r="H5" s="2"/>
      <c r="I5" s="2"/>
      <c r="J5" s="30" t="str">
        <f>'QCS Page 1'!J5:L5</f>
        <v>Expiration Date 11-30-2024</v>
      </c>
      <c r="K5" s="30"/>
      <c r="L5" s="30"/>
    </row>
    <row r="6" spans="1:12" ht="9.75" customHeight="1" x14ac:dyDescent="0.25">
      <c r="A6" s="30" t="s">
        <v>484</v>
      </c>
      <c r="B6" s="30"/>
      <c r="C6" s="30"/>
      <c r="D6" s="30"/>
      <c r="E6" s="30" t="s">
        <v>485</v>
      </c>
      <c r="F6" s="30"/>
      <c r="G6" s="30"/>
      <c r="H6" s="30"/>
      <c r="I6" s="30"/>
      <c r="J6" s="30"/>
      <c r="K6" s="30"/>
      <c r="L6" s="30"/>
    </row>
    <row r="7" spans="1:12" ht="15" customHeight="1" x14ac:dyDescent="0.25">
      <c r="A7" s="2"/>
      <c r="B7" s="28" t="s">
        <v>472</v>
      </c>
      <c r="C7" s="28"/>
      <c r="D7" s="28"/>
      <c r="E7" s="28"/>
      <c r="F7" s="28" t="s">
        <v>477</v>
      </c>
      <c r="G7" s="28"/>
      <c r="H7" s="28"/>
      <c r="I7" s="28"/>
      <c r="J7" s="31"/>
      <c r="K7" s="31"/>
      <c r="L7" s="2"/>
    </row>
    <row r="8" spans="1:12" ht="16.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4" t="s">
        <v>168</v>
      </c>
      <c r="B10" s="16">
        <v>0</v>
      </c>
      <c r="C10" s="16">
        <v>0</v>
      </c>
      <c r="D10" s="16">
        <v>0</v>
      </c>
      <c r="E10" s="16">
        <v>0</v>
      </c>
      <c r="F10" s="16">
        <v>0</v>
      </c>
      <c r="G10" s="16">
        <v>0</v>
      </c>
      <c r="H10" s="16">
        <v>0</v>
      </c>
      <c r="I10" s="16">
        <v>0</v>
      </c>
      <c r="J10" s="16">
        <v>0</v>
      </c>
      <c r="K10" s="16">
        <v>0</v>
      </c>
      <c r="L10" s="16">
        <v>0</v>
      </c>
    </row>
    <row r="11" spans="1:12" ht="9.6" customHeight="1" x14ac:dyDescent="0.25">
      <c r="A11" s="24" t="s">
        <v>169</v>
      </c>
      <c r="B11" s="16">
        <v>3182</v>
      </c>
      <c r="C11" s="16">
        <v>51916</v>
      </c>
      <c r="D11" s="16">
        <v>15</v>
      </c>
      <c r="E11" s="16">
        <v>490</v>
      </c>
      <c r="F11" s="16">
        <v>24</v>
      </c>
      <c r="G11" s="16">
        <v>421</v>
      </c>
      <c r="H11" s="16">
        <v>0</v>
      </c>
      <c r="I11" s="16">
        <v>0</v>
      </c>
      <c r="J11" s="16">
        <v>3221</v>
      </c>
      <c r="K11" s="16">
        <v>52827</v>
      </c>
      <c r="L11" s="16">
        <v>4148100</v>
      </c>
    </row>
    <row r="12" spans="1:12" ht="9.6" customHeight="1" x14ac:dyDescent="0.25">
      <c r="A12" s="24" t="s">
        <v>170</v>
      </c>
      <c r="B12" s="16">
        <v>19355</v>
      </c>
      <c r="C12" s="16">
        <v>936002</v>
      </c>
      <c r="D12" s="16">
        <v>4131</v>
      </c>
      <c r="E12" s="16">
        <v>372394</v>
      </c>
      <c r="F12" s="16">
        <v>3537</v>
      </c>
      <c r="G12" s="16">
        <v>315182</v>
      </c>
      <c r="H12" s="16">
        <v>940</v>
      </c>
      <c r="I12" s="16">
        <v>89898</v>
      </c>
      <c r="J12" s="16">
        <v>27963</v>
      </c>
      <c r="K12" s="16">
        <v>1713476</v>
      </c>
      <c r="L12" s="16">
        <v>107926811</v>
      </c>
    </row>
    <row r="13" spans="1:12" ht="9.6" customHeight="1" x14ac:dyDescent="0.25">
      <c r="A13" s="24" t="s">
        <v>171</v>
      </c>
      <c r="B13" s="16">
        <v>1462</v>
      </c>
      <c r="C13" s="16">
        <v>68783</v>
      </c>
      <c r="D13" s="16">
        <v>189</v>
      </c>
      <c r="E13" s="16">
        <v>13688</v>
      </c>
      <c r="F13" s="16">
        <v>150</v>
      </c>
      <c r="G13" s="16">
        <v>5099</v>
      </c>
      <c r="H13" s="16">
        <v>0</v>
      </c>
      <c r="I13" s="16">
        <v>0</v>
      </c>
      <c r="J13" s="16">
        <v>1801</v>
      </c>
      <c r="K13" s="16">
        <v>87570</v>
      </c>
      <c r="L13" s="16">
        <v>6360671</v>
      </c>
    </row>
    <row r="14" spans="1:12" ht="9.6" customHeight="1" x14ac:dyDescent="0.25">
      <c r="A14" s="24" t="s">
        <v>172</v>
      </c>
      <c r="B14" s="16">
        <v>3551</v>
      </c>
      <c r="C14" s="16">
        <v>99270</v>
      </c>
      <c r="D14" s="27">
        <v>52</v>
      </c>
      <c r="E14" s="27">
        <v>5192</v>
      </c>
      <c r="F14" s="16">
        <v>3</v>
      </c>
      <c r="G14" s="16">
        <v>309</v>
      </c>
      <c r="H14" s="16">
        <v>3</v>
      </c>
      <c r="I14" s="16">
        <v>155</v>
      </c>
      <c r="J14" s="16">
        <v>3609</v>
      </c>
      <c r="K14" s="16">
        <v>104926</v>
      </c>
      <c r="L14" s="16">
        <v>5152717</v>
      </c>
    </row>
    <row r="15" spans="1:12" ht="9.6" customHeight="1" x14ac:dyDescent="0.25">
      <c r="A15" s="24" t="s">
        <v>173</v>
      </c>
      <c r="B15" s="16">
        <v>494</v>
      </c>
      <c r="C15" s="16">
        <v>35861</v>
      </c>
      <c r="D15" s="16">
        <v>1031</v>
      </c>
      <c r="E15" s="16">
        <v>89865</v>
      </c>
      <c r="F15" s="16">
        <v>125</v>
      </c>
      <c r="G15" s="16">
        <v>11981</v>
      </c>
      <c r="H15" s="16">
        <v>62</v>
      </c>
      <c r="I15" s="16">
        <v>6429</v>
      </c>
      <c r="J15" s="16">
        <v>1712</v>
      </c>
      <c r="K15" s="16">
        <v>144136</v>
      </c>
      <c r="L15" s="16">
        <v>9606632</v>
      </c>
    </row>
    <row r="16" spans="1:12" ht="9.6" customHeight="1" x14ac:dyDescent="0.25">
      <c r="A16" s="24" t="s">
        <v>174</v>
      </c>
      <c r="B16" s="16">
        <v>1687</v>
      </c>
      <c r="C16" s="16">
        <v>103138</v>
      </c>
      <c r="D16" s="16">
        <v>1108</v>
      </c>
      <c r="E16" s="16">
        <v>94094</v>
      </c>
      <c r="F16" s="16">
        <v>78</v>
      </c>
      <c r="G16" s="16">
        <v>5059</v>
      </c>
      <c r="H16" s="16">
        <v>0</v>
      </c>
      <c r="I16" s="16">
        <v>0</v>
      </c>
      <c r="J16" s="16">
        <v>2873</v>
      </c>
      <c r="K16" s="16">
        <v>202291</v>
      </c>
      <c r="L16" s="16">
        <v>19142850</v>
      </c>
    </row>
    <row r="17" spans="1:12" ht="9.6" customHeight="1" x14ac:dyDescent="0.25">
      <c r="A17" s="24" t="s">
        <v>175</v>
      </c>
      <c r="B17" s="16">
        <v>1375</v>
      </c>
      <c r="C17" s="16">
        <v>74022</v>
      </c>
      <c r="D17" s="16">
        <v>272</v>
      </c>
      <c r="E17" s="16">
        <v>24867</v>
      </c>
      <c r="F17" s="16">
        <v>289</v>
      </c>
      <c r="G17" s="16">
        <v>9875</v>
      </c>
      <c r="H17" s="16">
        <v>0</v>
      </c>
      <c r="I17" s="16">
        <v>0</v>
      </c>
      <c r="J17" s="16">
        <v>1936</v>
      </c>
      <c r="K17" s="16">
        <v>108764</v>
      </c>
      <c r="L17" s="16">
        <v>7684034</v>
      </c>
    </row>
    <row r="18" spans="1:12" ht="9.6" customHeight="1" x14ac:dyDescent="0.25">
      <c r="A18" s="24" t="s">
        <v>176</v>
      </c>
      <c r="B18" s="16">
        <v>7786</v>
      </c>
      <c r="C18" s="16">
        <v>493497</v>
      </c>
      <c r="D18" s="16">
        <v>1447</v>
      </c>
      <c r="E18" s="16">
        <v>144088</v>
      </c>
      <c r="F18" s="16">
        <v>2698</v>
      </c>
      <c r="G18" s="16">
        <v>279613</v>
      </c>
      <c r="H18" s="16">
        <v>875</v>
      </c>
      <c r="I18" s="16">
        <v>83314</v>
      </c>
      <c r="J18" s="16">
        <v>12806</v>
      </c>
      <c r="K18" s="16">
        <v>1000512</v>
      </c>
      <c r="L18" s="16">
        <v>54650984</v>
      </c>
    </row>
    <row r="19" spans="1:12" ht="9.6" customHeight="1" x14ac:dyDescent="0.25">
      <c r="A19" s="24" t="s">
        <v>177</v>
      </c>
      <c r="B19" s="16">
        <v>455</v>
      </c>
      <c r="C19" s="16">
        <v>10311</v>
      </c>
      <c r="D19" s="16">
        <v>0</v>
      </c>
      <c r="E19" s="16">
        <v>0</v>
      </c>
      <c r="F19" s="16">
        <v>160</v>
      </c>
      <c r="G19" s="16">
        <v>2867</v>
      </c>
      <c r="H19" s="16">
        <v>0</v>
      </c>
      <c r="I19" s="16">
        <v>0</v>
      </c>
      <c r="J19" s="16">
        <v>615</v>
      </c>
      <c r="K19" s="16">
        <v>13178</v>
      </c>
      <c r="L19" s="16">
        <v>955148</v>
      </c>
    </row>
    <row r="20" spans="1:12" ht="9.6" customHeight="1" x14ac:dyDescent="0.25">
      <c r="A20" s="24" t="s">
        <v>178</v>
      </c>
      <c r="B20" s="16">
        <v>2545</v>
      </c>
      <c r="C20" s="16">
        <v>51120</v>
      </c>
      <c r="D20" s="16">
        <v>32</v>
      </c>
      <c r="E20" s="16">
        <v>600</v>
      </c>
      <c r="F20" s="16">
        <v>34</v>
      </c>
      <c r="G20" s="16">
        <v>379</v>
      </c>
      <c r="H20" s="16">
        <v>0</v>
      </c>
      <c r="I20" s="16">
        <v>0</v>
      </c>
      <c r="J20" s="16">
        <v>2611</v>
      </c>
      <c r="K20" s="16">
        <v>52099</v>
      </c>
      <c r="L20" s="16">
        <v>4373775</v>
      </c>
    </row>
    <row r="21" spans="1:12" ht="9.6" customHeight="1" x14ac:dyDescent="0.25">
      <c r="A21" s="24" t="s">
        <v>179</v>
      </c>
      <c r="B21" s="16">
        <v>52679</v>
      </c>
      <c r="C21" s="16">
        <v>3153730</v>
      </c>
      <c r="D21" s="16">
        <v>7395</v>
      </c>
      <c r="E21" s="16">
        <v>721170</v>
      </c>
      <c r="F21" s="16">
        <v>9076</v>
      </c>
      <c r="G21" s="16">
        <v>849588</v>
      </c>
      <c r="H21" s="16">
        <v>1983</v>
      </c>
      <c r="I21" s="16">
        <v>211729</v>
      </c>
      <c r="J21" s="16">
        <v>71133</v>
      </c>
      <c r="K21" s="16">
        <v>4936217</v>
      </c>
      <c r="L21" s="16">
        <v>238472650</v>
      </c>
    </row>
    <row r="22" spans="1:12" ht="9.6" customHeight="1" x14ac:dyDescent="0.25">
      <c r="A22" s="24" t="s">
        <v>180</v>
      </c>
      <c r="B22" s="16">
        <v>85</v>
      </c>
      <c r="C22" s="16">
        <v>8221</v>
      </c>
      <c r="D22" s="16">
        <v>24</v>
      </c>
      <c r="E22" s="16">
        <v>2204</v>
      </c>
      <c r="F22" s="16">
        <v>0</v>
      </c>
      <c r="G22" s="16">
        <v>0</v>
      </c>
      <c r="H22" s="16">
        <v>0</v>
      </c>
      <c r="I22" s="16">
        <v>0</v>
      </c>
      <c r="J22" s="16">
        <v>109</v>
      </c>
      <c r="K22" s="16">
        <v>10425</v>
      </c>
      <c r="L22" s="16">
        <v>536641</v>
      </c>
    </row>
    <row r="23" spans="1:12" ht="9.6" customHeight="1" x14ac:dyDescent="0.25">
      <c r="A23" s="24" t="s">
        <v>181</v>
      </c>
      <c r="B23" s="16">
        <v>83</v>
      </c>
      <c r="C23" s="16">
        <v>7828</v>
      </c>
      <c r="D23" s="16">
        <v>10</v>
      </c>
      <c r="E23" s="16">
        <v>908</v>
      </c>
      <c r="F23" s="16">
        <v>2</v>
      </c>
      <c r="G23" s="16">
        <v>224</v>
      </c>
      <c r="H23" s="16">
        <v>1</v>
      </c>
      <c r="I23" s="16">
        <v>31</v>
      </c>
      <c r="J23" s="16">
        <v>96</v>
      </c>
      <c r="K23" s="16">
        <v>8991</v>
      </c>
      <c r="L23" s="16">
        <v>619338</v>
      </c>
    </row>
    <row r="24" spans="1:12" ht="9.6" customHeight="1" x14ac:dyDescent="0.25">
      <c r="A24" s="24" t="s">
        <v>182</v>
      </c>
      <c r="B24" s="16">
        <v>5584</v>
      </c>
      <c r="C24" s="16">
        <v>543984</v>
      </c>
      <c r="D24" s="16">
        <v>1106</v>
      </c>
      <c r="E24" s="16">
        <v>108110</v>
      </c>
      <c r="F24" s="16">
        <v>620</v>
      </c>
      <c r="G24" s="16">
        <v>59290</v>
      </c>
      <c r="H24" s="16">
        <v>31</v>
      </c>
      <c r="I24" s="16">
        <v>3121</v>
      </c>
      <c r="J24" s="16">
        <v>7341</v>
      </c>
      <c r="K24" s="16">
        <v>714505</v>
      </c>
      <c r="L24" s="16">
        <v>32980851</v>
      </c>
    </row>
    <row r="25" spans="1:12" ht="9.6" customHeight="1" x14ac:dyDescent="0.25">
      <c r="A25" s="24" t="s">
        <v>183</v>
      </c>
      <c r="B25" s="16">
        <v>24289</v>
      </c>
      <c r="C25" s="16">
        <v>1861049</v>
      </c>
      <c r="D25" s="16">
        <v>4091</v>
      </c>
      <c r="E25" s="16">
        <v>434112</v>
      </c>
      <c r="F25" s="16">
        <v>749</v>
      </c>
      <c r="G25" s="16">
        <v>77106</v>
      </c>
      <c r="H25" s="16">
        <v>146</v>
      </c>
      <c r="I25" s="16">
        <v>14719</v>
      </c>
      <c r="J25" s="16">
        <v>29275</v>
      </c>
      <c r="K25" s="16">
        <v>2386986</v>
      </c>
      <c r="L25" s="16">
        <v>102546334</v>
      </c>
    </row>
    <row r="26" spans="1:12" ht="9.6" customHeight="1" x14ac:dyDescent="0.25">
      <c r="A26" s="24" t="s">
        <v>184</v>
      </c>
      <c r="B26" s="16">
        <v>3832</v>
      </c>
      <c r="C26" s="16">
        <v>362209</v>
      </c>
      <c r="D26" s="16">
        <v>1031</v>
      </c>
      <c r="E26" s="16">
        <v>97396</v>
      </c>
      <c r="F26" s="16">
        <v>6539</v>
      </c>
      <c r="G26" s="16">
        <v>682456</v>
      </c>
      <c r="H26" s="16">
        <v>1771</v>
      </c>
      <c r="I26" s="16">
        <v>190810</v>
      </c>
      <c r="J26" s="16">
        <v>13173</v>
      </c>
      <c r="K26" s="16">
        <v>1332871</v>
      </c>
      <c r="L26" s="16">
        <v>64547040</v>
      </c>
    </row>
    <row r="27" spans="1:12" ht="9.6" customHeight="1" x14ac:dyDescent="0.25">
      <c r="A27" s="24" t="s">
        <v>185</v>
      </c>
      <c r="B27" s="16">
        <v>2</v>
      </c>
      <c r="C27" s="16">
        <v>113</v>
      </c>
      <c r="D27" s="16">
        <v>1</v>
      </c>
      <c r="E27" s="16">
        <v>98</v>
      </c>
      <c r="F27" s="16">
        <v>8</v>
      </c>
      <c r="G27" s="16">
        <v>702</v>
      </c>
      <c r="H27" s="16">
        <v>26</v>
      </c>
      <c r="I27" s="16">
        <v>2331</v>
      </c>
      <c r="J27" s="16">
        <v>37</v>
      </c>
      <c r="K27" s="16">
        <v>3244</v>
      </c>
      <c r="L27" s="16">
        <v>156113</v>
      </c>
    </row>
    <row r="28" spans="1:12" ht="9.6" customHeight="1" x14ac:dyDescent="0.25">
      <c r="A28" s="24" t="s">
        <v>186</v>
      </c>
      <c r="B28" s="16">
        <v>8</v>
      </c>
      <c r="C28" s="16">
        <v>116</v>
      </c>
      <c r="D28" s="16">
        <v>0</v>
      </c>
      <c r="E28" s="16">
        <v>0</v>
      </c>
      <c r="F28" s="16">
        <v>0</v>
      </c>
      <c r="G28" s="16">
        <v>0</v>
      </c>
      <c r="H28" s="16">
        <v>0</v>
      </c>
      <c r="I28" s="16">
        <v>0</v>
      </c>
      <c r="J28" s="16">
        <v>8</v>
      </c>
      <c r="K28" s="16">
        <v>116</v>
      </c>
      <c r="L28" s="16">
        <v>12618</v>
      </c>
    </row>
    <row r="29" spans="1:12" ht="9.6" customHeight="1" x14ac:dyDescent="0.25">
      <c r="A29" s="24" t="s">
        <v>187</v>
      </c>
      <c r="B29" s="16">
        <v>48</v>
      </c>
      <c r="C29" s="16">
        <v>4291</v>
      </c>
      <c r="D29" s="16">
        <v>33</v>
      </c>
      <c r="E29" s="16">
        <v>2903</v>
      </c>
      <c r="F29" s="16">
        <v>40</v>
      </c>
      <c r="G29" s="16">
        <v>3760</v>
      </c>
      <c r="H29" s="16">
        <v>8</v>
      </c>
      <c r="I29" s="16">
        <v>717</v>
      </c>
      <c r="J29" s="16">
        <v>129</v>
      </c>
      <c r="K29" s="16">
        <v>11671</v>
      </c>
      <c r="L29" s="16">
        <v>804171</v>
      </c>
    </row>
    <row r="30" spans="1:12" ht="9.6" customHeight="1" x14ac:dyDescent="0.25">
      <c r="A30" s="24" t="s">
        <v>188</v>
      </c>
      <c r="B30" s="16">
        <v>0</v>
      </c>
      <c r="C30" s="16">
        <v>0</v>
      </c>
      <c r="D30" s="16">
        <v>0</v>
      </c>
      <c r="E30" s="16">
        <v>0</v>
      </c>
      <c r="F30" s="16">
        <v>0</v>
      </c>
      <c r="G30" s="16">
        <v>0</v>
      </c>
      <c r="H30" s="16">
        <v>0</v>
      </c>
      <c r="I30" s="16">
        <v>0</v>
      </c>
      <c r="J30" s="16">
        <v>0</v>
      </c>
      <c r="K30" s="16">
        <v>0</v>
      </c>
      <c r="L30" s="16">
        <v>0</v>
      </c>
    </row>
    <row r="31" spans="1:12" ht="9.6" customHeight="1" x14ac:dyDescent="0.25">
      <c r="A31" s="24" t="s">
        <v>189</v>
      </c>
      <c r="B31" s="16">
        <v>0</v>
      </c>
      <c r="C31" s="16">
        <v>0</v>
      </c>
      <c r="D31" s="16">
        <v>0</v>
      </c>
      <c r="E31" s="16">
        <v>0</v>
      </c>
      <c r="F31" s="16">
        <v>0</v>
      </c>
      <c r="G31" s="16">
        <v>0</v>
      </c>
      <c r="H31" s="16">
        <v>0</v>
      </c>
      <c r="I31" s="16">
        <v>0</v>
      </c>
      <c r="J31" s="16">
        <v>0</v>
      </c>
      <c r="K31" s="16">
        <v>0</v>
      </c>
      <c r="L31" s="16">
        <v>0</v>
      </c>
    </row>
    <row r="32" spans="1:12" ht="9.6" customHeight="1" x14ac:dyDescent="0.25">
      <c r="A32" s="24" t="s">
        <v>190</v>
      </c>
      <c r="B32" s="16">
        <v>36</v>
      </c>
      <c r="C32" s="16">
        <v>562</v>
      </c>
      <c r="D32" s="16">
        <v>0</v>
      </c>
      <c r="E32" s="16">
        <v>0</v>
      </c>
      <c r="F32" s="16">
        <v>0</v>
      </c>
      <c r="G32" s="16">
        <v>0</v>
      </c>
      <c r="H32" s="16">
        <v>0</v>
      </c>
      <c r="I32" s="16">
        <v>0</v>
      </c>
      <c r="J32" s="16">
        <v>36</v>
      </c>
      <c r="K32" s="16">
        <v>562</v>
      </c>
      <c r="L32" s="16">
        <v>61658</v>
      </c>
    </row>
    <row r="33" spans="1:12" ht="9.6" customHeight="1" x14ac:dyDescent="0.25">
      <c r="A33" s="24" t="s">
        <v>191</v>
      </c>
      <c r="B33" s="16">
        <v>36</v>
      </c>
      <c r="C33" s="16">
        <v>562</v>
      </c>
      <c r="D33" s="16">
        <v>0</v>
      </c>
      <c r="E33" s="16">
        <v>0</v>
      </c>
      <c r="F33" s="16">
        <v>0</v>
      </c>
      <c r="G33" s="16">
        <v>0</v>
      </c>
      <c r="H33" s="16">
        <v>0</v>
      </c>
      <c r="I33" s="16">
        <v>0</v>
      </c>
      <c r="J33" s="16">
        <v>36</v>
      </c>
      <c r="K33" s="16">
        <v>562</v>
      </c>
      <c r="L33" s="16">
        <v>61658</v>
      </c>
    </row>
    <row r="34" spans="1:12" ht="9.6" customHeight="1" x14ac:dyDescent="0.25">
      <c r="A34" s="24" t="s">
        <v>192</v>
      </c>
      <c r="B34" s="16">
        <v>0</v>
      </c>
      <c r="C34" s="16">
        <v>0</v>
      </c>
      <c r="D34" s="16">
        <v>0</v>
      </c>
      <c r="E34" s="16">
        <v>0</v>
      </c>
      <c r="F34" s="16">
        <v>0</v>
      </c>
      <c r="G34" s="16">
        <v>0</v>
      </c>
      <c r="H34" s="16">
        <v>0</v>
      </c>
      <c r="I34" s="16">
        <v>0</v>
      </c>
      <c r="J34" s="16">
        <v>0</v>
      </c>
      <c r="K34" s="16">
        <v>0</v>
      </c>
      <c r="L34" s="16">
        <v>0</v>
      </c>
    </row>
    <row r="35" spans="1:12" ht="9.6" customHeight="1" x14ac:dyDescent="0.25">
      <c r="A35" s="24" t="s">
        <v>193</v>
      </c>
      <c r="B35" s="16">
        <v>0</v>
      </c>
      <c r="C35" s="16">
        <v>0</v>
      </c>
      <c r="D35" s="16">
        <v>0</v>
      </c>
      <c r="E35" s="16">
        <v>0</v>
      </c>
      <c r="F35" s="16">
        <v>0</v>
      </c>
      <c r="G35" s="16">
        <v>0</v>
      </c>
      <c r="H35" s="16">
        <v>0</v>
      </c>
      <c r="I35" s="16">
        <v>0</v>
      </c>
      <c r="J35" s="16">
        <v>0</v>
      </c>
      <c r="K35" s="16">
        <v>0</v>
      </c>
      <c r="L35" s="16">
        <v>0</v>
      </c>
    </row>
    <row r="36" spans="1:12" ht="9.6" customHeight="1" x14ac:dyDescent="0.25">
      <c r="A36" s="24" t="s">
        <v>194</v>
      </c>
      <c r="B36" s="16">
        <v>0</v>
      </c>
      <c r="C36" s="16">
        <v>0</v>
      </c>
      <c r="D36" s="16">
        <v>0</v>
      </c>
      <c r="E36" s="16">
        <v>0</v>
      </c>
      <c r="F36" s="16">
        <v>0</v>
      </c>
      <c r="G36" s="16">
        <v>0</v>
      </c>
      <c r="H36" s="16">
        <v>0</v>
      </c>
      <c r="I36" s="16">
        <v>0</v>
      </c>
      <c r="J36" s="16">
        <v>0</v>
      </c>
      <c r="K36" s="16">
        <v>0</v>
      </c>
      <c r="L36" s="16">
        <v>0</v>
      </c>
    </row>
    <row r="37" spans="1:12" ht="9.6" customHeight="1" x14ac:dyDescent="0.25">
      <c r="A37" s="24" t="s">
        <v>195</v>
      </c>
      <c r="B37" s="16">
        <v>118</v>
      </c>
      <c r="C37" s="16">
        <v>2072</v>
      </c>
      <c r="D37" s="16">
        <v>22</v>
      </c>
      <c r="E37" s="16">
        <v>439</v>
      </c>
      <c r="F37" s="16">
        <v>85</v>
      </c>
      <c r="G37" s="16">
        <v>1291</v>
      </c>
      <c r="H37" s="16">
        <v>1</v>
      </c>
      <c r="I37" s="16">
        <v>5</v>
      </c>
      <c r="J37" s="16">
        <v>226</v>
      </c>
      <c r="K37" s="16">
        <v>3807</v>
      </c>
      <c r="L37" s="16">
        <v>270391</v>
      </c>
    </row>
    <row r="38" spans="1:12" ht="9.6" customHeight="1" x14ac:dyDescent="0.25">
      <c r="A38" s="24" t="s">
        <v>196</v>
      </c>
      <c r="B38" s="16">
        <v>9</v>
      </c>
      <c r="C38" s="16">
        <v>103</v>
      </c>
      <c r="D38" s="16">
        <v>12</v>
      </c>
      <c r="E38" s="16">
        <v>227</v>
      </c>
      <c r="F38" s="16">
        <v>0</v>
      </c>
      <c r="G38" s="16">
        <v>0</v>
      </c>
      <c r="H38" s="16">
        <v>0</v>
      </c>
      <c r="I38" s="16">
        <v>0</v>
      </c>
      <c r="J38" s="16">
        <v>21</v>
      </c>
      <c r="K38" s="16">
        <v>330</v>
      </c>
      <c r="L38" s="16">
        <v>24472</v>
      </c>
    </row>
    <row r="39" spans="1:12" ht="9.6" customHeight="1" x14ac:dyDescent="0.25">
      <c r="A39" s="24" t="s">
        <v>197</v>
      </c>
      <c r="B39" s="16">
        <v>11</v>
      </c>
      <c r="C39" s="16">
        <v>167</v>
      </c>
      <c r="D39" s="16">
        <v>0</v>
      </c>
      <c r="E39" s="16">
        <v>0</v>
      </c>
      <c r="F39" s="16">
        <v>0</v>
      </c>
      <c r="G39" s="16">
        <v>0</v>
      </c>
      <c r="H39" s="16">
        <v>0</v>
      </c>
      <c r="I39" s="16">
        <v>0</v>
      </c>
      <c r="J39" s="16">
        <v>11</v>
      </c>
      <c r="K39" s="16">
        <v>167</v>
      </c>
      <c r="L39" s="16">
        <v>22085</v>
      </c>
    </row>
    <row r="40" spans="1:12" ht="9.6" customHeight="1" x14ac:dyDescent="0.25">
      <c r="A40" s="24" t="s">
        <v>198</v>
      </c>
      <c r="B40" s="16">
        <v>0</v>
      </c>
      <c r="C40" s="16">
        <v>0</v>
      </c>
      <c r="D40" s="16">
        <v>0</v>
      </c>
      <c r="E40" s="16">
        <v>0</v>
      </c>
      <c r="F40" s="16">
        <v>0</v>
      </c>
      <c r="G40" s="16">
        <v>0</v>
      </c>
      <c r="H40" s="16">
        <v>0</v>
      </c>
      <c r="I40" s="16">
        <v>0</v>
      </c>
      <c r="J40" s="16">
        <v>0</v>
      </c>
      <c r="K40" s="16">
        <v>0</v>
      </c>
      <c r="L40" s="16">
        <v>0</v>
      </c>
    </row>
    <row r="41" spans="1:12" ht="9.6" customHeight="1" x14ac:dyDescent="0.25">
      <c r="A41" s="24" t="s">
        <v>199</v>
      </c>
      <c r="B41" s="16">
        <v>0</v>
      </c>
      <c r="C41" s="16">
        <v>0</v>
      </c>
      <c r="D41" s="16">
        <v>0</v>
      </c>
      <c r="E41" s="16">
        <v>0</v>
      </c>
      <c r="F41" s="16">
        <v>1</v>
      </c>
      <c r="G41" s="16">
        <v>22</v>
      </c>
      <c r="H41" s="16">
        <v>0</v>
      </c>
      <c r="I41" s="16">
        <v>0</v>
      </c>
      <c r="J41" s="16">
        <v>1</v>
      </c>
      <c r="K41" s="16">
        <v>22</v>
      </c>
      <c r="L41" s="16">
        <v>462</v>
      </c>
    </row>
    <row r="42" spans="1:12" ht="9.6" customHeight="1" x14ac:dyDescent="0.25">
      <c r="A42" s="24" t="s">
        <v>200</v>
      </c>
      <c r="B42" s="16">
        <v>0</v>
      </c>
      <c r="C42" s="16">
        <v>0</v>
      </c>
      <c r="D42" s="16">
        <v>0</v>
      </c>
      <c r="E42" s="16">
        <v>0</v>
      </c>
      <c r="F42" s="16">
        <v>0</v>
      </c>
      <c r="G42" s="16">
        <v>0</v>
      </c>
      <c r="H42" s="16">
        <v>0</v>
      </c>
      <c r="I42" s="16">
        <v>0</v>
      </c>
      <c r="J42" s="16">
        <v>0</v>
      </c>
      <c r="K42" s="16">
        <v>0</v>
      </c>
      <c r="L42" s="16">
        <v>0</v>
      </c>
    </row>
    <row r="43" spans="1:12" ht="9.6" customHeight="1" x14ac:dyDescent="0.25">
      <c r="A43" s="24" t="s">
        <v>201</v>
      </c>
      <c r="B43" s="16">
        <v>25</v>
      </c>
      <c r="C43" s="16">
        <v>394</v>
      </c>
      <c r="D43" s="16">
        <v>0</v>
      </c>
      <c r="E43" s="16">
        <v>0</v>
      </c>
      <c r="F43" s="16">
        <v>0</v>
      </c>
      <c r="G43" s="16">
        <v>0</v>
      </c>
      <c r="H43" s="16">
        <v>0</v>
      </c>
      <c r="I43" s="16">
        <v>0</v>
      </c>
      <c r="J43" s="16">
        <v>25</v>
      </c>
      <c r="K43" s="16">
        <v>394</v>
      </c>
      <c r="L43" s="16">
        <v>33020</v>
      </c>
    </row>
    <row r="44" spans="1:12" ht="9.6" customHeight="1" x14ac:dyDescent="0.25">
      <c r="A44" s="24" t="s">
        <v>202</v>
      </c>
      <c r="B44" s="16">
        <v>0</v>
      </c>
      <c r="C44" s="16">
        <v>0</v>
      </c>
      <c r="D44" s="16">
        <v>0</v>
      </c>
      <c r="E44" s="16">
        <v>0</v>
      </c>
      <c r="F44" s="16">
        <v>0</v>
      </c>
      <c r="G44" s="16">
        <v>0</v>
      </c>
      <c r="H44" s="16">
        <v>0</v>
      </c>
      <c r="I44" s="16">
        <v>0</v>
      </c>
      <c r="J44" s="16">
        <v>0</v>
      </c>
      <c r="K44" s="16">
        <v>0</v>
      </c>
      <c r="L44" s="16">
        <v>0</v>
      </c>
    </row>
    <row r="45" spans="1:12" ht="9.6" customHeight="1" x14ac:dyDescent="0.25">
      <c r="A45" s="24" t="s">
        <v>203</v>
      </c>
      <c r="B45" s="16">
        <v>73</v>
      </c>
      <c r="C45" s="16">
        <v>1408</v>
      </c>
      <c r="D45" s="16">
        <v>10</v>
      </c>
      <c r="E45" s="16">
        <v>212</v>
      </c>
      <c r="F45" s="16">
        <v>84</v>
      </c>
      <c r="G45" s="16">
        <v>1269</v>
      </c>
      <c r="H45" s="16">
        <v>1</v>
      </c>
      <c r="I45" s="16">
        <v>5</v>
      </c>
      <c r="J45" s="16">
        <v>168</v>
      </c>
      <c r="K45" s="16">
        <v>2894</v>
      </c>
      <c r="L45" s="16">
        <v>190353</v>
      </c>
    </row>
    <row r="46" spans="1:12" ht="9.6" customHeight="1" x14ac:dyDescent="0.25">
      <c r="A46" s="24" t="s">
        <v>204</v>
      </c>
      <c r="B46" s="16">
        <v>0</v>
      </c>
      <c r="C46" s="16">
        <v>0</v>
      </c>
      <c r="D46" s="16">
        <v>0</v>
      </c>
      <c r="E46" s="16">
        <v>0</v>
      </c>
      <c r="F46" s="16">
        <v>0</v>
      </c>
      <c r="G46" s="16">
        <v>0</v>
      </c>
      <c r="H46" s="16">
        <v>0</v>
      </c>
      <c r="I46" s="16">
        <v>0</v>
      </c>
      <c r="J46" s="16">
        <v>0</v>
      </c>
      <c r="K46" s="16">
        <v>0</v>
      </c>
      <c r="L46" s="16">
        <v>0</v>
      </c>
    </row>
    <row r="47" spans="1:12" ht="9.6" customHeight="1" x14ac:dyDescent="0.25">
      <c r="A47" s="24" t="s">
        <v>205</v>
      </c>
      <c r="B47" s="16">
        <v>0</v>
      </c>
      <c r="C47" s="16">
        <v>0</v>
      </c>
      <c r="D47" s="16">
        <v>0</v>
      </c>
      <c r="E47" s="16">
        <v>0</v>
      </c>
      <c r="F47" s="16">
        <v>0</v>
      </c>
      <c r="G47" s="16">
        <v>0</v>
      </c>
      <c r="H47" s="16">
        <v>0</v>
      </c>
      <c r="I47" s="16">
        <v>0</v>
      </c>
      <c r="J47" s="16">
        <v>0</v>
      </c>
      <c r="K47" s="16">
        <v>0</v>
      </c>
      <c r="L47" s="16">
        <v>0</v>
      </c>
    </row>
    <row r="48" spans="1:12" ht="9.6" customHeight="1" x14ac:dyDescent="0.25">
      <c r="A48" s="24" t="s">
        <v>206</v>
      </c>
      <c r="B48" s="16">
        <v>0</v>
      </c>
      <c r="C48" s="16">
        <v>0</v>
      </c>
      <c r="D48" s="16">
        <v>0</v>
      </c>
      <c r="E48" s="16">
        <v>0</v>
      </c>
      <c r="F48" s="16">
        <v>0</v>
      </c>
      <c r="G48" s="16">
        <v>0</v>
      </c>
      <c r="H48" s="16">
        <v>0</v>
      </c>
      <c r="I48" s="16">
        <v>0</v>
      </c>
      <c r="J48" s="16">
        <v>0</v>
      </c>
      <c r="K48" s="16">
        <v>0</v>
      </c>
      <c r="L48" s="16">
        <v>0</v>
      </c>
    </row>
    <row r="49" spans="1:12" ht="9.6" customHeight="1" x14ac:dyDescent="0.25">
      <c r="A49" s="24" t="s">
        <v>207</v>
      </c>
      <c r="B49" s="16">
        <v>4569</v>
      </c>
      <c r="C49" s="16">
        <v>60121</v>
      </c>
      <c r="D49" s="16">
        <v>57</v>
      </c>
      <c r="E49" s="16">
        <v>1097</v>
      </c>
      <c r="F49" s="16">
        <v>100</v>
      </c>
      <c r="G49" s="16">
        <v>1643</v>
      </c>
      <c r="H49" s="16">
        <v>0</v>
      </c>
      <c r="I49" s="16">
        <v>0</v>
      </c>
      <c r="J49" s="16">
        <v>4726</v>
      </c>
      <c r="K49" s="16">
        <v>62861</v>
      </c>
      <c r="L49" s="16">
        <v>6832463</v>
      </c>
    </row>
    <row r="50" spans="1:12" ht="9.6" customHeight="1" x14ac:dyDescent="0.25">
      <c r="A50" s="24" t="s">
        <v>208</v>
      </c>
      <c r="B50" s="16">
        <v>383</v>
      </c>
      <c r="C50" s="16">
        <v>5600</v>
      </c>
      <c r="D50" s="16">
        <v>0</v>
      </c>
      <c r="E50" s="16">
        <v>0</v>
      </c>
      <c r="F50" s="16">
        <v>1</v>
      </c>
      <c r="G50" s="16">
        <v>1</v>
      </c>
      <c r="H50" s="16">
        <v>0</v>
      </c>
      <c r="I50" s="16">
        <v>0</v>
      </c>
      <c r="J50" s="16">
        <v>384</v>
      </c>
      <c r="K50" s="16">
        <v>5601</v>
      </c>
      <c r="L50" s="16">
        <v>515330</v>
      </c>
    </row>
    <row r="51" spans="1:12" ht="9.6" customHeight="1" x14ac:dyDescent="0.25">
      <c r="A51" s="24" t="s">
        <v>209</v>
      </c>
      <c r="B51" s="16">
        <v>18</v>
      </c>
      <c r="C51" s="16">
        <v>197</v>
      </c>
      <c r="D51" s="16">
        <v>0</v>
      </c>
      <c r="E51" s="16">
        <v>0</v>
      </c>
      <c r="F51" s="16">
        <v>0</v>
      </c>
      <c r="G51" s="16">
        <v>0</v>
      </c>
      <c r="H51" s="16">
        <v>0</v>
      </c>
      <c r="I51" s="16">
        <v>0</v>
      </c>
      <c r="J51" s="16">
        <v>18</v>
      </c>
      <c r="K51" s="16">
        <v>197</v>
      </c>
      <c r="L51" s="16">
        <v>30359</v>
      </c>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59"/>
  <sheetViews>
    <sheetView showGridLines="0" zoomScaleNormal="100" workbookViewId="0">
      <selection sqref="A1:I1"/>
    </sheetView>
  </sheetViews>
  <sheetFormatPr defaultRowHeight="13.2" x14ac:dyDescent="0.25"/>
  <cols>
    <col min="1" max="1" width="24.44140625" customWidth="1"/>
    <col min="11" max="11" width="10.33203125" customWidth="1"/>
    <col min="12" max="12" width="17.109375" customWidth="1"/>
  </cols>
  <sheetData>
    <row r="1" spans="1:12" x14ac:dyDescent="0.25">
      <c r="A1" s="28" t="s">
        <v>480</v>
      </c>
      <c r="B1" s="28"/>
      <c r="C1" s="28"/>
      <c r="D1" s="28"/>
      <c r="E1" s="28"/>
      <c r="F1" s="28"/>
      <c r="G1" s="29"/>
      <c r="H1" s="29"/>
      <c r="I1" s="29"/>
      <c r="J1" s="2" t="s">
        <v>482</v>
      </c>
      <c r="K1" s="2"/>
      <c r="L1" s="2" t="s">
        <v>503</v>
      </c>
    </row>
    <row r="2" spans="1:12" ht="9" customHeight="1" x14ac:dyDescent="0.25">
      <c r="A2" s="28" t="s">
        <v>481</v>
      </c>
      <c r="B2" s="28"/>
      <c r="C2" s="28"/>
      <c r="D2" s="28"/>
      <c r="E2" s="28"/>
      <c r="F2" s="28"/>
      <c r="G2" s="29"/>
      <c r="H2" s="29"/>
      <c r="I2" s="29"/>
      <c r="J2" s="2"/>
      <c r="K2" s="30" t="str">
        <f>'QCS Page 1'!K2:L2</f>
        <v>4th QUARTER 2024</v>
      </c>
      <c r="L2" s="30"/>
    </row>
    <row r="3" spans="1:12" ht="9.75" customHeight="1" x14ac:dyDescent="0.25">
      <c r="A3" s="2"/>
      <c r="B3" s="2"/>
      <c r="C3" s="2"/>
      <c r="D3" s="2"/>
      <c r="E3" s="2"/>
      <c r="F3" s="2"/>
      <c r="G3" s="2"/>
      <c r="H3" s="2"/>
      <c r="I3" s="2"/>
      <c r="J3" s="30" t="str">
        <f>'QCS Page 1'!J3:L3</f>
        <v>Beginning Oct. 2024 - Dec. 2024</v>
      </c>
      <c r="K3" s="30"/>
      <c r="L3" s="30"/>
    </row>
    <row r="4" spans="1:12" ht="9" customHeight="1" x14ac:dyDescent="0.25">
      <c r="A4" s="2"/>
      <c r="B4" s="2"/>
      <c r="C4" s="2"/>
      <c r="D4" s="2"/>
      <c r="E4" s="2"/>
      <c r="F4" s="2"/>
      <c r="G4" s="2"/>
      <c r="H4" s="2"/>
      <c r="I4" s="2"/>
      <c r="J4" s="2" t="s">
        <v>483</v>
      </c>
      <c r="K4" s="2"/>
      <c r="L4" s="2"/>
    </row>
    <row r="5" spans="1:12" ht="9" customHeight="1" x14ac:dyDescent="0.25">
      <c r="A5" s="2"/>
      <c r="B5" s="2"/>
      <c r="C5" s="2"/>
      <c r="D5" s="2"/>
      <c r="E5" s="2"/>
      <c r="F5" s="2"/>
      <c r="G5" s="2"/>
      <c r="H5" s="2"/>
      <c r="I5" s="2"/>
      <c r="J5" s="30" t="str">
        <f>'QCS Page 1'!J5:L5</f>
        <v>Expiration Date 11-30-2024</v>
      </c>
      <c r="K5" s="30"/>
      <c r="L5" s="30"/>
    </row>
    <row r="6" spans="1:12" x14ac:dyDescent="0.25">
      <c r="A6" s="30" t="s">
        <v>484</v>
      </c>
      <c r="B6" s="30"/>
      <c r="C6" s="30"/>
      <c r="D6" s="30"/>
      <c r="E6" s="30" t="s">
        <v>485</v>
      </c>
      <c r="F6" s="30"/>
      <c r="G6" s="30"/>
      <c r="H6" s="30"/>
      <c r="I6" s="30"/>
      <c r="J6" s="30"/>
      <c r="K6" s="30"/>
      <c r="L6" s="30"/>
    </row>
    <row r="7" spans="1:12" ht="15.75" customHeight="1" x14ac:dyDescent="0.25">
      <c r="A7" s="2"/>
      <c r="B7" s="28" t="s">
        <v>472</v>
      </c>
      <c r="C7" s="28"/>
      <c r="D7" s="28"/>
      <c r="E7" s="28"/>
      <c r="F7" s="28" t="s">
        <v>477</v>
      </c>
      <c r="G7" s="28"/>
      <c r="H7" s="28"/>
      <c r="I7" s="28"/>
      <c r="J7" s="31"/>
      <c r="K7" s="31"/>
      <c r="L7" s="2"/>
    </row>
    <row r="8" spans="1:12" ht="17.2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210</v>
      </c>
      <c r="B10" s="16">
        <v>0</v>
      </c>
      <c r="C10" s="16">
        <v>0</v>
      </c>
      <c r="D10" s="16">
        <v>0</v>
      </c>
      <c r="E10" s="16">
        <v>0</v>
      </c>
      <c r="F10" s="16">
        <v>0</v>
      </c>
      <c r="G10" s="16">
        <v>0</v>
      </c>
      <c r="H10" s="16">
        <v>0</v>
      </c>
      <c r="I10" s="16">
        <v>0</v>
      </c>
      <c r="J10" s="16">
        <v>0</v>
      </c>
      <c r="K10" s="16">
        <v>0</v>
      </c>
      <c r="L10" s="16">
        <v>0</v>
      </c>
    </row>
    <row r="11" spans="1:12" ht="9.6" customHeight="1" x14ac:dyDescent="0.25">
      <c r="A11" s="20" t="s">
        <v>211</v>
      </c>
      <c r="B11" s="16">
        <v>0</v>
      </c>
      <c r="C11" s="16">
        <v>0</v>
      </c>
      <c r="D11" s="16">
        <v>0</v>
      </c>
      <c r="E11" s="16">
        <v>0</v>
      </c>
      <c r="F11" s="16">
        <v>0</v>
      </c>
      <c r="G11" s="16">
        <v>0</v>
      </c>
      <c r="H11" s="16">
        <v>0</v>
      </c>
      <c r="I11" s="16">
        <v>0</v>
      </c>
      <c r="J11" s="16">
        <v>0</v>
      </c>
      <c r="K11" s="16">
        <v>0</v>
      </c>
      <c r="L11" s="16">
        <v>0</v>
      </c>
    </row>
    <row r="12" spans="1:12" ht="9.6" customHeight="1" x14ac:dyDescent="0.25">
      <c r="A12" s="20" t="s">
        <v>212</v>
      </c>
      <c r="B12" s="16">
        <v>0</v>
      </c>
      <c r="C12" s="16">
        <v>0</v>
      </c>
      <c r="D12" s="16">
        <v>0</v>
      </c>
      <c r="E12" s="16">
        <v>0</v>
      </c>
      <c r="F12" s="16">
        <v>0</v>
      </c>
      <c r="G12" s="16">
        <v>0</v>
      </c>
      <c r="H12" s="16">
        <v>0</v>
      </c>
      <c r="I12" s="16">
        <v>0</v>
      </c>
      <c r="J12" s="16">
        <v>0</v>
      </c>
      <c r="K12" s="16">
        <v>0</v>
      </c>
      <c r="L12" s="16">
        <v>0</v>
      </c>
    </row>
    <row r="13" spans="1:12" ht="9.6" customHeight="1" x14ac:dyDescent="0.25">
      <c r="A13" s="20" t="s">
        <v>213</v>
      </c>
      <c r="B13" s="16">
        <v>4168</v>
      </c>
      <c r="C13" s="16">
        <v>54324</v>
      </c>
      <c r="D13" s="16">
        <v>57</v>
      </c>
      <c r="E13" s="16">
        <v>1097</v>
      </c>
      <c r="F13" s="16">
        <v>99</v>
      </c>
      <c r="G13" s="16">
        <v>1642</v>
      </c>
      <c r="H13" s="16">
        <v>0</v>
      </c>
      <c r="I13" s="16">
        <v>0</v>
      </c>
      <c r="J13" s="16">
        <v>4324</v>
      </c>
      <c r="K13" s="16">
        <v>57063</v>
      </c>
      <c r="L13" s="16">
        <v>6286773</v>
      </c>
    </row>
    <row r="14" spans="1:12" ht="9.6" customHeight="1" x14ac:dyDescent="0.25">
      <c r="A14" s="20" t="s">
        <v>214</v>
      </c>
      <c r="B14" s="16">
        <v>9159</v>
      </c>
      <c r="C14" s="16">
        <v>701011</v>
      </c>
      <c r="D14" s="16">
        <v>4018</v>
      </c>
      <c r="E14" s="16">
        <v>368803</v>
      </c>
      <c r="F14" s="16">
        <v>5210</v>
      </c>
      <c r="G14" s="16">
        <v>477252</v>
      </c>
      <c r="H14" s="16">
        <v>2061</v>
      </c>
      <c r="I14" s="16">
        <v>194109</v>
      </c>
      <c r="J14" s="16">
        <v>20448</v>
      </c>
      <c r="K14" s="16">
        <v>1741175</v>
      </c>
      <c r="L14" s="16">
        <v>136306811</v>
      </c>
    </row>
    <row r="15" spans="1:12" ht="9.6" customHeight="1" x14ac:dyDescent="0.25">
      <c r="A15" s="20" t="s">
        <v>215</v>
      </c>
      <c r="B15" s="16">
        <v>1429</v>
      </c>
      <c r="C15" s="16">
        <v>57270</v>
      </c>
      <c r="D15" s="16">
        <v>70</v>
      </c>
      <c r="E15" s="16">
        <v>6736</v>
      </c>
      <c r="F15" s="16">
        <v>150</v>
      </c>
      <c r="G15" s="16">
        <v>11343</v>
      </c>
      <c r="H15" s="16">
        <v>9</v>
      </c>
      <c r="I15" s="16">
        <v>960</v>
      </c>
      <c r="J15" s="16">
        <v>1658</v>
      </c>
      <c r="K15" s="16">
        <v>76309</v>
      </c>
      <c r="L15" s="16">
        <v>5220404</v>
      </c>
    </row>
    <row r="16" spans="1:12" ht="9.6" customHeight="1" x14ac:dyDescent="0.25">
      <c r="A16" s="20" t="s">
        <v>216</v>
      </c>
      <c r="B16" s="16">
        <v>0</v>
      </c>
      <c r="C16" s="16">
        <v>0</v>
      </c>
      <c r="D16" s="16">
        <v>0</v>
      </c>
      <c r="E16" s="16">
        <v>0</v>
      </c>
      <c r="F16" s="16">
        <v>0</v>
      </c>
      <c r="G16" s="16">
        <v>0</v>
      </c>
      <c r="H16" s="16">
        <v>0</v>
      </c>
      <c r="I16" s="16">
        <v>0</v>
      </c>
      <c r="J16" s="16">
        <v>0</v>
      </c>
      <c r="K16" s="16">
        <v>0</v>
      </c>
      <c r="L16" s="16">
        <v>0</v>
      </c>
    </row>
    <row r="17" spans="1:12" ht="9.6" customHeight="1" x14ac:dyDescent="0.25">
      <c r="A17" s="20" t="s">
        <v>217</v>
      </c>
      <c r="B17" s="16">
        <v>234</v>
      </c>
      <c r="C17" s="16">
        <v>14333</v>
      </c>
      <c r="D17" s="16">
        <v>0</v>
      </c>
      <c r="E17" s="16">
        <v>0</v>
      </c>
      <c r="F17" s="16">
        <v>1</v>
      </c>
      <c r="G17" s="16">
        <v>34</v>
      </c>
      <c r="H17" s="16">
        <v>0</v>
      </c>
      <c r="I17" s="16">
        <v>0</v>
      </c>
      <c r="J17" s="16">
        <v>235</v>
      </c>
      <c r="K17" s="16">
        <v>14367</v>
      </c>
      <c r="L17" s="16">
        <v>880161</v>
      </c>
    </row>
    <row r="18" spans="1:12" ht="9.6" customHeight="1" x14ac:dyDescent="0.25">
      <c r="A18" s="20" t="s">
        <v>218</v>
      </c>
      <c r="B18" s="16">
        <v>61</v>
      </c>
      <c r="C18" s="16">
        <v>4040</v>
      </c>
      <c r="D18" s="16">
        <v>20</v>
      </c>
      <c r="E18" s="16">
        <v>1646</v>
      </c>
      <c r="F18" s="16">
        <v>147</v>
      </c>
      <c r="G18" s="16">
        <v>11181</v>
      </c>
      <c r="H18" s="16">
        <v>9</v>
      </c>
      <c r="I18" s="16">
        <v>681</v>
      </c>
      <c r="J18" s="16">
        <v>237</v>
      </c>
      <c r="K18" s="16">
        <v>17548</v>
      </c>
      <c r="L18" s="16">
        <v>1551069</v>
      </c>
    </row>
    <row r="19" spans="1:12" ht="9.6" customHeight="1" x14ac:dyDescent="0.25">
      <c r="A19" s="20" t="s">
        <v>219</v>
      </c>
      <c r="B19" s="16">
        <v>5651</v>
      </c>
      <c r="C19" s="16">
        <v>473606</v>
      </c>
      <c r="D19" s="16">
        <v>3093</v>
      </c>
      <c r="E19" s="16">
        <v>281857</v>
      </c>
      <c r="F19" s="16">
        <v>2375</v>
      </c>
      <c r="G19" s="16">
        <v>211288</v>
      </c>
      <c r="H19" s="16">
        <v>737</v>
      </c>
      <c r="I19" s="16">
        <v>70172</v>
      </c>
      <c r="J19" s="16">
        <v>11856</v>
      </c>
      <c r="K19" s="16">
        <v>1036923</v>
      </c>
      <c r="L19" s="16">
        <v>91312400</v>
      </c>
    </row>
    <row r="20" spans="1:12" ht="9.6" customHeight="1" x14ac:dyDescent="0.25">
      <c r="A20" s="20" t="s">
        <v>220</v>
      </c>
      <c r="B20" s="16">
        <v>5524</v>
      </c>
      <c r="C20" s="16">
        <v>471099</v>
      </c>
      <c r="D20" s="16">
        <v>3093</v>
      </c>
      <c r="E20" s="16">
        <v>281857</v>
      </c>
      <c r="F20" s="16">
        <v>2371</v>
      </c>
      <c r="G20" s="16">
        <v>211039</v>
      </c>
      <c r="H20" s="16">
        <v>737</v>
      </c>
      <c r="I20" s="16">
        <v>70172</v>
      </c>
      <c r="J20" s="16">
        <v>11725</v>
      </c>
      <c r="K20" s="16">
        <v>1034167</v>
      </c>
      <c r="L20" s="16">
        <v>91105362</v>
      </c>
    </row>
    <row r="21" spans="1:12" ht="9.6" customHeight="1" x14ac:dyDescent="0.25">
      <c r="A21" s="20" t="s">
        <v>221</v>
      </c>
      <c r="B21" s="16">
        <v>0</v>
      </c>
      <c r="C21" s="16">
        <v>0</v>
      </c>
      <c r="D21" s="16">
        <v>0</v>
      </c>
      <c r="E21" s="16">
        <v>0</v>
      </c>
      <c r="F21" s="16">
        <v>0</v>
      </c>
      <c r="G21" s="16">
        <v>0</v>
      </c>
      <c r="H21" s="16">
        <v>0</v>
      </c>
      <c r="I21" s="16">
        <v>0</v>
      </c>
      <c r="J21" s="16">
        <v>0</v>
      </c>
      <c r="K21" s="16">
        <v>0</v>
      </c>
      <c r="L21" s="16">
        <v>0</v>
      </c>
    </row>
    <row r="22" spans="1:12" ht="9.6" customHeight="1" x14ac:dyDescent="0.25">
      <c r="A22" s="20" t="s">
        <v>222</v>
      </c>
      <c r="B22" s="16">
        <v>127</v>
      </c>
      <c r="C22" s="16">
        <v>2507</v>
      </c>
      <c r="D22" s="16">
        <v>0</v>
      </c>
      <c r="E22" s="16">
        <v>0</v>
      </c>
      <c r="F22" s="16">
        <v>4</v>
      </c>
      <c r="G22" s="16">
        <v>249</v>
      </c>
      <c r="H22" s="16">
        <v>0</v>
      </c>
      <c r="I22" s="16">
        <v>0</v>
      </c>
      <c r="J22" s="16">
        <v>131</v>
      </c>
      <c r="K22" s="16">
        <v>2756</v>
      </c>
      <c r="L22" s="16">
        <v>207038</v>
      </c>
    </row>
    <row r="23" spans="1:12" ht="9.6" customHeight="1" x14ac:dyDescent="0.25">
      <c r="A23" s="20" t="s">
        <v>223</v>
      </c>
      <c r="B23" s="16">
        <v>652</v>
      </c>
      <c r="C23" s="16">
        <v>50384</v>
      </c>
      <c r="D23" s="16">
        <v>410</v>
      </c>
      <c r="E23" s="16">
        <v>38613</v>
      </c>
      <c r="F23" s="16">
        <v>367</v>
      </c>
      <c r="G23" s="16">
        <v>31083</v>
      </c>
      <c r="H23" s="16">
        <v>27</v>
      </c>
      <c r="I23" s="16">
        <v>2413</v>
      </c>
      <c r="J23" s="16">
        <v>1456</v>
      </c>
      <c r="K23" s="16">
        <v>122493</v>
      </c>
      <c r="L23" s="16">
        <v>9362227</v>
      </c>
    </row>
    <row r="24" spans="1:12" ht="9.6" customHeight="1" x14ac:dyDescent="0.25">
      <c r="A24" s="20" t="s">
        <v>224</v>
      </c>
      <c r="B24" s="16">
        <v>68</v>
      </c>
      <c r="C24" s="16">
        <v>1239</v>
      </c>
      <c r="D24" s="16">
        <v>1</v>
      </c>
      <c r="E24" s="16">
        <v>3</v>
      </c>
      <c r="F24" s="16">
        <v>0</v>
      </c>
      <c r="G24" s="16">
        <v>0</v>
      </c>
      <c r="H24" s="16">
        <v>0</v>
      </c>
      <c r="I24" s="16">
        <v>0</v>
      </c>
      <c r="J24" s="16">
        <v>69</v>
      </c>
      <c r="K24" s="16">
        <v>1242</v>
      </c>
      <c r="L24" s="16">
        <v>81676</v>
      </c>
    </row>
    <row r="25" spans="1:12" ht="9.6" customHeight="1" x14ac:dyDescent="0.25">
      <c r="A25" s="20" t="s">
        <v>225</v>
      </c>
      <c r="B25" s="16">
        <v>567</v>
      </c>
      <c r="C25" s="16">
        <v>48014</v>
      </c>
      <c r="D25" s="16">
        <v>257</v>
      </c>
      <c r="E25" s="16">
        <v>24254</v>
      </c>
      <c r="F25" s="16">
        <v>282</v>
      </c>
      <c r="G25" s="16">
        <v>24674</v>
      </c>
      <c r="H25" s="16">
        <v>12</v>
      </c>
      <c r="I25" s="16">
        <v>1088</v>
      </c>
      <c r="J25" s="16">
        <v>1118</v>
      </c>
      <c r="K25" s="16">
        <v>98030</v>
      </c>
      <c r="L25" s="16">
        <v>7222617</v>
      </c>
    </row>
    <row r="26" spans="1:12" ht="9.6" customHeight="1" x14ac:dyDescent="0.25">
      <c r="A26" s="20" t="s">
        <v>226</v>
      </c>
      <c r="B26" s="16">
        <v>2</v>
      </c>
      <c r="C26" s="16">
        <v>10</v>
      </c>
      <c r="D26" s="16">
        <v>0</v>
      </c>
      <c r="E26" s="16">
        <v>0</v>
      </c>
      <c r="F26" s="16">
        <v>2</v>
      </c>
      <c r="G26" s="16">
        <v>84</v>
      </c>
      <c r="H26" s="16">
        <v>0</v>
      </c>
      <c r="I26" s="16">
        <v>0</v>
      </c>
      <c r="J26" s="16">
        <v>4</v>
      </c>
      <c r="K26" s="16">
        <v>94</v>
      </c>
      <c r="L26" s="16">
        <v>17588</v>
      </c>
    </row>
    <row r="27" spans="1:12" ht="9.6" customHeight="1" x14ac:dyDescent="0.25">
      <c r="A27" s="20" t="s">
        <v>227</v>
      </c>
      <c r="B27" s="16">
        <v>1425</v>
      </c>
      <c r="C27" s="16">
        <v>119741</v>
      </c>
      <c r="D27" s="16">
        <v>445</v>
      </c>
      <c r="E27" s="16">
        <v>41597</v>
      </c>
      <c r="F27" s="16">
        <v>2316</v>
      </c>
      <c r="G27" s="16">
        <v>223454</v>
      </c>
      <c r="H27" s="16">
        <v>1288</v>
      </c>
      <c r="I27" s="16">
        <v>120564</v>
      </c>
      <c r="J27" s="16">
        <v>5474</v>
      </c>
      <c r="K27" s="16">
        <v>505356</v>
      </c>
      <c r="L27" s="16">
        <v>30394193</v>
      </c>
    </row>
    <row r="28" spans="1:12" ht="9.6" customHeight="1" x14ac:dyDescent="0.25">
      <c r="A28" s="20" t="s">
        <v>228</v>
      </c>
      <c r="B28" s="16">
        <v>104</v>
      </c>
      <c r="C28" s="16">
        <v>7682</v>
      </c>
      <c r="D28" s="16">
        <v>97</v>
      </c>
      <c r="E28" s="16">
        <v>8192</v>
      </c>
      <c r="F28" s="16">
        <v>72</v>
      </c>
      <c r="G28" s="16">
        <v>9113</v>
      </c>
      <c r="H28" s="16">
        <v>16</v>
      </c>
      <c r="I28" s="16">
        <v>663</v>
      </c>
      <c r="J28" s="16">
        <v>289</v>
      </c>
      <c r="K28" s="16">
        <v>25650</v>
      </c>
      <c r="L28" s="16">
        <v>2114882</v>
      </c>
    </row>
    <row r="29" spans="1:12" ht="9.6" customHeight="1" x14ac:dyDescent="0.25">
      <c r="A29" s="20" t="s">
        <v>229</v>
      </c>
      <c r="B29" s="16">
        <v>2276</v>
      </c>
      <c r="C29" s="16">
        <v>25747</v>
      </c>
      <c r="D29" s="16">
        <v>267</v>
      </c>
      <c r="E29" s="16">
        <v>2348</v>
      </c>
      <c r="F29" s="16">
        <v>455</v>
      </c>
      <c r="G29" s="16">
        <v>3318</v>
      </c>
      <c r="H29" s="16">
        <v>1</v>
      </c>
      <c r="I29" s="16">
        <v>51</v>
      </c>
      <c r="J29" s="16">
        <v>2999</v>
      </c>
      <c r="K29" s="16">
        <v>31464</v>
      </c>
      <c r="L29" s="16">
        <v>4418726</v>
      </c>
    </row>
    <row r="30" spans="1:12" ht="9.6" customHeight="1" x14ac:dyDescent="0.25">
      <c r="A30" s="20" t="s">
        <v>230</v>
      </c>
      <c r="B30" s="16">
        <v>207</v>
      </c>
      <c r="C30" s="16">
        <v>1251</v>
      </c>
      <c r="D30" s="16">
        <v>0</v>
      </c>
      <c r="E30" s="16">
        <v>0</v>
      </c>
      <c r="F30" s="16">
        <v>1</v>
      </c>
      <c r="G30" s="16">
        <v>10</v>
      </c>
      <c r="H30" s="16">
        <v>0</v>
      </c>
      <c r="I30" s="16">
        <v>0</v>
      </c>
      <c r="J30" s="16">
        <v>208</v>
      </c>
      <c r="K30" s="16">
        <v>1261</v>
      </c>
      <c r="L30" s="16">
        <v>294416</v>
      </c>
    </row>
    <row r="31" spans="1:12" ht="9.6" customHeight="1" x14ac:dyDescent="0.25">
      <c r="A31" s="20" t="s">
        <v>231</v>
      </c>
      <c r="B31" s="16">
        <v>0</v>
      </c>
      <c r="C31" s="16">
        <v>0</v>
      </c>
      <c r="D31" s="16">
        <v>0</v>
      </c>
      <c r="E31" s="16">
        <v>0</v>
      </c>
      <c r="F31" s="16">
        <v>0</v>
      </c>
      <c r="G31" s="16">
        <v>0</v>
      </c>
      <c r="H31" s="16">
        <v>0</v>
      </c>
      <c r="I31" s="16">
        <v>0</v>
      </c>
      <c r="J31" s="16">
        <v>0</v>
      </c>
      <c r="K31" s="16">
        <v>0</v>
      </c>
      <c r="L31" s="16">
        <v>0</v>
      </c>
    </row>
    <row r="32" spans="1:12" ht="9.6" customHeight="1" x14ac:dyDescent="0.25">
      <c r="A32" s="20" t="s">
        <v>232</v>
      </c>
      <c r="B32" s="16">
        <v>256</v>
      </c>
      <c r="C32" s="16">
        <v>3399</v>
      </c>
      <c r="D32" s="16">
        <v>2</v>
      </c>
      <c r="E32" s="16">
        <v>32</v>
      </c>
      <c r="F32" s="16">
        <v>11</v>
      </c>
      <c r="G32" s="16">
        <v>219</v>
      </c>
      <c r="H32" s="16">
        <v>1</v>
      </c>
      <c r="I32" s="16">
        <v>51</v>
      </c>
      <c r="J32" s="16">
        <v>270</v>
      </c>
      <c r="K32" s="16">
        <v>3701</v>
      </c>
      <c r="L32" s="16">
        <v>394613</v>
      </c>
    </row>
    <row r="33" spans="1:12" ht="9.6" customHeight="1" x14ac:dyDescent="0.25">
      <c r="A33" s="20" t="s">
        <v>233</v>
      </c>
      <c r="B33" s="16">
        <v>1137</v>
      </c>
      <c r="C33" s="16">
        <v>9845</v>
      </c>
      <c r="D33" s="16">
        <v>262</v>
      </c>
      <c r="E33" s="16">
        <v>2259</v>
      </c>
      <c r="F33" s="16">
        <v>421</v>
      </c>
      <c r="G33" s="16">
        <v>2682</v>
      </c>
      <c r="H33" s="16">
        <v>0</v>
      </c>
      <c r="I33" s="16">
        <v>0</v>
      </c>
      <c r="J33" s="16">
        <v>1820</v>
      </c>
      <c r="K33" s="16">
        <v>14786</v>
      </c>
      <c r="L33" s="16">
        <v>2822824</v>
      </c>
    </row>
    <row r="34" spans="1:12" ht="9.6" customHeight="1" x14ac:dyDescent="0.25">
      <c r="A34" s="20" t="s">
        <v>234</v>
      </c>
      <c r="B34" s="16">
        <v>25646</v>
      </c>
      <c r="C34" s="16">
        <v>666351</v>
      </c>
      <c r="D34" s="16">
        <v>2673</v>
      </c>
      <c r="E34" s="16">
        <v>219034</v>
      </c>
      <c r="F34" s="16">
        <v>9851</v>
      </c>
      <c r="G34" s="16">
        <v>627798</v>
      </c>
      <c r="H34" s="16">
        <v>1211</v>
      </c>
      <c r="I34" s="16">
        <v>98775</v>
      </c>
      <c r="J34" s="16">
        <v>39381</v>
      </c>
      <c r="K34" s="16">
        <v>1611958</v>
      </c>
      <c r="L34" s="16">
        <v>98011707</v>
      </c>
    </row>
    <row r="35" spans="1:12" ht="9.6" customHeight="1" x14ac:dyDescent="0.25">
      <c r="A35" s="20" t="s">
        <v>235</v>
      </c>
      <c r="B35" s="16">
        <v>1392</v>
      </c>
      <c r="C35" s="16">
        <v>140237</v>
      </c>
      <c r="D35" s="16">
        <v>206</v>
      </c>
      <c r="E35" s="16">
        <v>20740</v>
      </c>
      <c r="F35" s="16">
        <v>971</v>
      </c>
      <c r="G35" s="16">
        <v>92502</v>
      </c>
      <c r="H35" s="16">
        <v>386</v>
      </c>
      <c r="I35" s="16">
        <v>34255</v>
      </c>
      <c r="J35" s="16">
        <v>2955</v>
      </c>
      <c r="K35" s="16">
        <v>287734</v>
      </c>
      <c r="L35" s="16">
        <v>14583985</v>
      </c>
    </row>
    <row r="36" spans="1:12" ht="9.6" customHeight="1" x14ac:dyDescent="0.25">
      <c r="A36" s="20" t="s">
        <v>236</v>
      </c>
      <c r="B36" s="16">
        <v>1390</v>
      </c>
      <c r="C36" s="16">
        <v>140049</v>
      </c>
      <c r="D36" s="16">
        <v>205</v>
      </c>
      <c r="E36" s="16">
        <v>20740</v>
      </c>
      <c r="F36" s="16">
        <v>878</v>
      </c>
      <c r="G36" s="16">
        <v>83397</v>
      </c>
      <c r="H36" s="16">
        <v>386</v>
      </c>
      <c r="I36" s="16">
        <v>34255</v>
      </c>
      <c r="J36" s="16">
        <v>2859</v>
      </c>
      <c r="K36" s="16">
        <v>278441</v>
      </c>
      <c r="L36" s="16">
        <v>13826178</v>
      </c>
    </row>
    <row r="37" spans="1:12" ht="9.6" customHeight="1" x14ac:dyDescent="0.25">
      <c r="A37" s="20" t="s">
        <v>237</v>
      </c>
      <c r="B37" s="16">
        <v>4995</v>
      </c>
      <c r="C37" s="16">
        <v>117288</v>
      </c>
      <c r="D37" s="16">
        <v>613</v>
      </c>
      <c r="E37" s="16">
        <v>48206</v>
      </c>
      <c r="F37" s="16">
        <v>2009</v>
      </c>
      <c r="G37" s="16">
        <v>77513</v>
      </c>
      <c r="H37" s="16">
        <v>108</v>
      </c>
      <c r="I37" s="16">
        <v>9562</v>
      </c>
      <c r="J37" s="16">
        <v>7725</v>
      </c>
      <c r="K37" s="16">
        <v>252569</v>
      </c>
      <c r="L37" s="16">
        <v>16997005</v>
      </c>
    </row>
    <row r="38" spans="1:12" ht="9.6" customHeight="1" x14ac:dyDescent="0.25">
      <c r="A38" s="20" t="s">
        <v>238</v>
      </c>
      <c r="B38" s="16">
        <v>37</v>
      </c>
      <c r="C38" s="16">
        <v>1364</v>
      </c>
      <c r="D38" s="16">
        <v>0</v>
      </c>
      <c r="E38" s="16">
        <v>0</v>
      </c>
      <c r="F38" s="16">
        <v>16</v>
      </c>
      <c r="G38" s="16">
        <v>1427</v>
      </c>
      <c r="H38" s="16">
        <v>33</v>
      </c>
      <c r="I38" s="16">
        <v>3014</v>
      </c>
      <c r="J38" s="16">
        <v>86</v>
      </c>
      <c r="K38" s="16">
        <v>5805</v>
      </c>
      <c r="L38" s="16">
        <v>477155</v>
      </c>
    </row>
    <row r="39" spans="1:12" ht="9.6" customHeight="1" x14ac:dyDescent="0.25">
      <c r="A39" s="20" t="s">
        <v>239</v>
      </c>
      <c r="B39" s="16">
        <v>243</v>
      </c>
      <c r="C39" s="16">
        <v>11365</v>
      </c>
      <c r="D39" s="16">
        <v>0</v>
      </c>
      <c r="E39" s="16">
        <v>0</v>
      </c>
      <c r="F39" s="16">
        <v>1</v>
      </c>
      <c r="G39" s="16">
        <v>99</v>
      </c>
      <c r="H39" s="16">
        <v>0</v>
      </c>
      <c r="I39" s="16">
        <v>0</v>
      </c>
      <c r="J39" s="16">
        <v>244</v>
      </c>
      <c r="K39" s="16">
        <v>11464</v>
      </c>
      <c r="L39" s="16">
        <v>859122</v>
      </c>
    </row>
    <row r="40" spans="1:12" ht="9.6" customHeight="1" x14ac:dyDescent="0.25">
      <c r="A40" s="20" t="s">
        <v>240</v>
      </c>
      <c r="B40" s="16">
        <v>155</v>
      </c>
      <c r="C40" s="16">
        <v>14058</v>
      </c>
      <c r="D40" s="16">
        <v>467</v>
      </c>
      <c r="E40" s="16">
        <v>39853</v>
      </c>
      <c r="F40" s="16">
        <v>522</v>
      </c>
      <c r="G40" s="16">
        <v>44701</v>
      </c>
      <c r="H40" s="16">
        <v>7</v>
      </c>
      <c r="I40" s="16">
        <v>505</v>
      </c>
      <c r="J40" s="16">
        <v>1151</v>
      </c>
      <c r="K40" s="16">
        <v>99117</v>
      </c>
      <c r="L40" s="16">
        <v>5455000</v>
      </c>
    </row>
    <row r="41" spans="1:12" ht="9.6" customHeight="1" x14ac:dyDescent="0.25">
      <c r="A41" s="20" t="s">
        <v>241</v>
      </c>
      <c r="B41" s="16">
        <v>2</v>
      </c>
      <c r="C41" s="16">
        <v>196</v>
      </c>
      <c r="D41" s="16">
        <v>0</v>
      </c>
      <c r="E41" s="16">
        <v>0</v>
      </c>
      <c r="F41" s="16">
        <v>37</v>
      </c>
      <c r="G41" s="16">
        <v>2585</v>
      </c>
      <c r="H41" s="16">
        <v>68</v>
      </c>
      <c r="I41" s="16">
        <v>6043</v>
      </c>
      <c r="J41" s="16">
        <v>107</v>
      </c>
      <c r="K41" s="16">
        <v>8824</v>
      </c>
      <c r="L41" s="16">
        <v>437888</v>
      </c>
    </row>
    <row r="42" spans="1:12" ht="9.6" customHeight="1" x14ac:dyDescent="0.25">
      <c r="A42" s="20" t="s">
        <v>242</v>
      </c>
      <c r="B42" s="16">
        <v>4385</v>
      </c>
      <c r="C42" s="16">
        <v>86577</v>
      </c>
      <c r="D42" s="16">
        <v>144</v>
      </c>
      <c r="E42" s="16">
        <v>8320</v>
      </c>
      <c r="F42" s="16">
        <v>1373</v>
      </c>
      <c r="G42" s="16">
        <v>27383</v>
      </c>
      <c r="H42" s="16">
        <v>0</v>
      </c>
      <c r="I42" s="16">
        <v>0</v>
      </c>
      <c r="J42" s="16">
        <v>5902</v>
      </c>
      <c r="K42" s="16">
        <v>122280</v>
      </c>
      <c r="L42" s="16">
        <v>9496248</v>
      </c>
    </row>
    <row r="43" spans="1:12" ht="9.6" customHeight="1" x14ac:dyDescent="0.25">
      <c r="A43" s="20" t="s">
        <v>243</v>
      </c>
      <c r="B43" s="16">
        <v>0</v>
      </c>
      <c r="C43" s="16">
        <v>0</v>
      </c>
      <c r="D43" s="16">
        <v>0</v>
      </c>
      <c r="E43" s="16">
        <v>0</v>
      </c>
      <c r="F43" s="16">
        <v>0</v>
      </c>
      <c r="G43" s="16">
        <v>0</v>
      </c>
      <c r="H43" s="16">
        <v>0</v>
      </c>
      <c r="I43" s="16">
        <v>0</v>
      </c>
      <c r="J43" s="16">
        <v>0</v>
      </c>
      <c r="K43" s="16">
        <v>0</v>
      </c>
      <c r="L43" s="16">
        <v>0</v>
      </c>
    </row>
    <row r="44" spans="1:12" ht="9.6" customHeight="1" x14ac:dyDescent="0.25">
      <c r="A44" s="20" t="s">
        <v>244</v>
      </c>
      <c r="B44" s="16">
        <v>5493</v>
      </c>
      <c r="C44" s="16">
        <v>211177</v>
      </c>
      <c r="D44" s="16">
        <v>1828</v>
      </c>
      <c r="E44" s="16">
        <v>149825</v>
      </c>
      <c r="F44" s="16">
        <v>5697</v>
      </c>
      <c r="G44" s="16">
        <v>440461</v>
      </c>
      <c r="H44" s="16">
        <v>717</v>
      </c>
      <c r="I44" s="16">
        <v>54958</v>
      </c>
      <c r="J44" s="16">
        <v>13735</v>
      </c>
      <c r="K44" s="16">
        <v>856421</v>
      </c>
      <c r="L44" s="16">
        <v>49643514</v>
      </c>
    </row>
    <row r="45" spans="1:12" ht="9.6" customHeight="1" x14ac:dyDescent="0.25">
      <c r="A45" s="20" t="s">
        <v>245</v>
      </c>
      <c r="B45" s="16">
        <v>12815</v>
      </c>
      <c r="C45" s="16">
        <v>183601</v>
      </c>
      <c r="D45" s="16">
        <v>21</v>
      </c>
      <c r="E45" s="16">
        <v>189</v>
      </c>
      <c r="F45" s="16">
        <v>973</v>
      </c>
      <c r="G45" s="16">
        <v>13469</v>
      </c>
      <c r="H45" s="16">
        <v>0</v>
      </c>
      <c r="I45" s="16">
        <v>0</v>
      </c>
      <c r="J45" s="16">
        <v>13809</v>
      </c>
      <c r="K45" s="16">
        <v>197259</v>
      </c>
      <c r="L45" s="16">
        <v>15425055</v>
      </c>
    </row>
    <row r="46" spans="1:12" ht="9.6" customHeight="1" x14ac:dyDescent="0.25">
      <c r="A46" s="20" t="s">
        <v>246</v>
      </c>
      <c r="B46" s="16">
        <v>37</v>
      </c>
      <c r="C46" s="16">
        <v>430</v>
      </c>
      <c r="D46" s="16">
        <v>0</v>
      </c>
      <c r="E46" s="16">
        <v>0</v>
      </c>
      <c r="F46" s="16">
        <v>0</v>
      </c>
      <c r="G46" s="16">
        <v>0</v>
      </c>
      <c r="H46" s="16">
        <v>0</v>
      </c>
      <c r="I46" s="16">
        <v>0</v>
      </c>
      <c r="J46" s="16">
        <v>37</v>
      </c>
      <c r="K46" s="16">
        <v>430</v>
      </c>
      <c r="L46" s="16">
        <v>42230</v>
      </c>
    </row>
    <row r="47" spans="1:12" ht="9.6" customHeight="1" x14ac:dyDescent="0.25">
      <c r="A47" s="20" t="s">
        <v>247</v>
      </c>
      <c r="B47" s="16">
        <v>12589</v>
      </c>
      <c r="C47" s="16">
        <v>179823</v>
      </c>
      <c r="D47" s="16">
        <v>5</v>
      </c>
      <c r="E47" s="16">
        <v>103</v>
      </c>
      <c r="F47" s="16">
        <v>947</v>
      </c>
      <c r="G47" s="16">
        <v>13256</v>
      </c>
      <c r="H47" s="16">
        <v>0</v>
      </c>
      <c r="I47" s="16">
        <v>0</v>
      </c>
      <c r="J47" s="16">
        <v>13541</v>
      </c>
      <c r="K47" s="16">
        <v>193182</v>
      </c>
      <c r="L47" s="16">
        <v>15016598</v>
      </c>
    </row>
    <row r="48" spans="1:12" ht="9.6" customHeight="1" x14ac:dyDescent="0.25">
      <c r="A48" s="20" t="s">
        <v>248</v>
      </c>
      <c r="B48" s="16">
        <v>810</v>
      </c>
      <c r="C48" s="16">
        <v>12414</v>
      </c>
      <c r="D48" s="16">
        <v>5</v>
      </c>
      <c r="E48" s="16">
        <v>74</v>
      </c>
      <c r="F48" s="16">
        <v>200</v>
      </c>
      <c r="G48" s="16">
        <v>3767</v>
      </c>
      <c r="H48" s="16">
        <v>0</v>
      </c>
      <c r="I48" s="16">
        <v>0</v>
      </c>
      <c r="J48" s="16">
        <v>1015</v>
      </c>
      <c r="K48" s="16">
        <v>16255</v>
      </c>
      <c r="L48" s="16">
        <v>1237994</v>
      </c>
    </row>
    <row r="49" spans="1:12" ht="9.6" customHeight="1" x14ac:dyDescent="0.25">
      <c r="A49" s="20" t="s">
        <v>249</v>
      </c>
      <c r="B49" s="16">
        <v>141</v>
      </c>
      <c r="C49" s="16">
        <v>1634</v>
      </c>
      <c r="D49" s="16">
        <v>0</v>
      </c>
      <c r="E49" s="16">
        <v>0</v>
      </c>
      <c r="F49" s="16">
        <v>1</v>
      </c>
      <c r="G49" s="16">
        <v>86</v>
      </c>
      <c r="H49" s="16">
        <v>0</v>
      </c>
      <c r="I49" s="16">
        <v>0</v>
      </c>
      <c r="J49" s="16">
        <v>142</v>
      </c>
      <c r="K49" s="16">
        <v>1720</v>
      </c>
      <c r="L49" s="16">
        <v>124154</v>
      </c>
    </row>
    <row r="50" spans="1:12" ht="9.6" customHeight="1" x14ac:dyDescent="0.25">
      <c r="A50" s="20" t="s">
        <v>250</v>
      </c>
      <c r="B50" s="16">
        <v>4</v>
      </c>
      <c r="C50" s="16">
        <v>44</v>
      </c>
      <c r="D50" s="16">
        <v>0</v>
      </c>
      <c r="E50" s="16">
        <v>0</v>
      </c>
      <c r="F50" s="16">
        <v>1</v>
      </c>
      <c r="G50" s="16">
        <v>86</v>
      </c>
      <c r="H50" s="16">
        <v>0</v>
      </c>
      <c r="I50" s="16">
        <v>0</v>
      </c>
      <c r="J50" s="16">
        <v>5</v>
      </c>
      <c r="K50" s="16">
        <v>130</v>
      </c>
      <c r="L50" s="16">
        <v>12247</v>
      </c>
    </row>
    <row r="51" spans="1:12" s="11" customFormat="1" x14ac:dyDescent="0.25">
      <c r="A51" s="15"/>
      <c r="B51" s="25"/>
      <c r="C51" s="15"/>
      <c r="D51" s="15"/>
      <c r="E51" s="15"/>
      <c r="F51" s="15"/>
      <c r="G51" s="15"/>
      <c r="H51" s="15"/>
      <c r="I51" s="15"/>
      <c r="J51" s="15"/>
      <c r="K51" s="15"/>
      <c r="L51" s="15"/>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row r="59" spans="1:12" x14ac:dyDescent="0.25">
      <c r="L59" s="15"/>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58"/>
  <sheetViews>
    <sheetView zoomScaleNormal="100" workbookViewId="0">
      <selection sqref="A1:I1"/>
    </sheetView>
  </sheetViews>
  <sheetFormatPr defaultRowHeight="13.2" x14ac:dyDescent="0.25"/>
  <cols>
    <col min="1" max="1" width="23.77734375" customWidth="1"/>
    <col min="12" max="12" width="18.33203125" customWidth="1"/>
  </cols>
  <sheetData>
    <row r="1" spans="1:12" ht="8.25" customHeight="1" x14ac:dyDescent="0.25">
      <c r="A1" s="28" t="s">
        <v>480</v>
      </c>
      <c r="B1" s="28"/>
      <c r="C1" s="28"/>
      <c r="D1" s="28"/>
      <c r="E1" s="28"/>
      <c r="F1" s="28"/>
      <c r="G1" s="29"/>
      <c r="H1" s="29"/>
      <c r="I1" s="29"/>
      <c r="J1" s="2" t="s">
        <v>482</v>
      </c>
      <c r="K1" s="2"/>
      <c r="L1" s="2" t="s">
        <v>502</v>
      </c>
    </row>
    <row r="2" spans="1:12" ht="8.25" customHeight="1" x14ac:dyDescent="0.25">
      <c r="A2" s="28" t="s">
        <v>481</v>
      </c>
      <c r="B2" s="28"/>
      <c r="C2" s="28"/>
      <c r="D2" s="28"/>
      <c r="E2" s="28"/>
      <c r="F2" s="28"/>
      <c r="G2" s="29"/>
      <c r="H2" s="29"/>
      <c r="I2" s="29"/>
      <c r="J2" s="2"/>
      <c r="K2" s="30" t="str">
        <f>'QCS Page 1'!K2:L2</f>
        <v>4th QUARTER 2024</v>
      </c>
      <c r="L2" s="30"/>
    </row>
    <row r="3" spans="1:12" ht="9" customHeight="1" x14ac:dyDescent="0.25">
      <c r="A3" s="2"/>
      <c r="B3" s="2"/>
      <c r="C3" s="2"/>
      <c r="D3" s="2"/>
      <c r="E3" s="2"/>
      <c r="F3" s="2"/>
      <c r="G3" s="2"/>
      <c r="H3" s="2"/>
      <c r="I3" s="2"/>
      <c r="J3" s="30" t="str">
        <f>'QCS Page 1'!J3:L3</f>
        <v>Beginning Oct. 2024 - Dec. 2024</v>
      </c>
      <c r="K3" s="30"/>
      <c r="L3" s="30"/>
    </row>
    <row r="4" spans="1:12" ht="6.75" customHeight="1" x14ac:dyDescent="0.25">
      <c r="A4" s="2"/>
      <c r="B4" s="2"/>
      <c r="C4" s="2"/>
      <c r="D4" s="2"/>
      <c r="E4" s="2"/>
      <c r="F4" s="2"/>
      <c r="G4" s="2"/>
      <c r="H4" s="2"/>
      <c r="I4" s="2"/>
      <c r="J4" s="2" t="s">
        <v>483</v>
      </c>
      <c r="K4" s="2"/>
      <c r="L4" s="2"/>
    </row>
    <row r="5" spans="1:12" ht="8.25" customHeight="1" x14ac:dyDescent="0.25">
      <c r="A5" s="2"/>
      <c r="B5" s="2"/>
      <c r="C5" s="2"/>
      <c r="D5" s="2"/>
      <c r="E5" s="2"/>
      <c r="F5" s="2"/>
      <c r="G5" s="2"/>
      <c r="H5" s="2"/>
      <c r="I5" s="2"/>
      <c r="J5" s="30" t="str">
        <f>'QCS Page 1'!J5:L5</f>
        <v>Expiration Date 11-30-2024</v>
      </c>
      <c r="K5" s="30"/>
      <c r="L5" s="30"/>
    </row>
    <row r="6" spans="1:12" ht="6.75" customHeight="1" x14ac:dyDescent="0.25">
      <c r="A6" s="30" t="s">
        <v>484</v>
      </c>
      <c r="B6" s="30"/>
      <c r="C6" s="30"/>
      <c r="D6" s="30"/>
      <c r="E6" s="30" t="s">
        <v>485</v>
      </c>
      <c r="F6" s="30"/>
      <c r="G6" s="30"/>
      <c r="H6" s="30"/>
      <c r="I6" s="30"/>
      <c r="J6" s="30"/>
      <c r="K6" s="30"/>
      <c r="L6" s="30"/>
    </row>
    <row r="7" spans="1:12" ht="14.25" customHeight="1" x14ac:dyDescent="0.25">
      <c r="A7" s="2"/>
      <c r="B7" s="28" t="s">
        <v>472</v>
      </c>
      <c r="C7" s="28"/>
      <c r="D7" s="28"/>
      <c r="E7" s="28"/>
      <c r="F7" s="28" t="s">
        <v>477</v>
      </c>
      <c r="G7" s="28"/>
      <c r="H7" s="28"/>
      <c r="I7" s="28"/>
      <c r="J7" s="31"/>
      <c r="K7" s="31"/>
      <c r="L7" s="2"/>
    </row>
    <row r="8" spans="1:12" ht="1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4" t="s">
        <v>251</v>
      </c>
      <c r="B10" s="16">
        <v>800</v>
      </c>
      <c r="C10" s="16">
        <v>15640</v>
      </c>
      <c r="D10" s="16">
        <v>0</v>
      </c>
      <c r="E10" s="16">
        <v>0</v>
      </c>
      <c r="F10" s="16">
        <v>0</v>
      </c>
      <c r="G10" s="16">
        <v>0</v>
      </c>
      <c r="H10" s="16">
        <v>0</v>
      </c>
      <c r="I10" s="16">
        <v>0</v>
      </c>
      <c r="J10" s="16">
        <v>800</v>
      </c>
      <c r="K10" s="16">
        <v>15640</v>
      </c>
      <c r="L10" s="16">
        <v>983218</v>
      </c>
    </row>
    <row r="11" spans="1:12" ht="9.6" customHeight="1" x14ac:dyDescent="0.25">
      <c r="A11" s="24" t="s">
        <v>252</v>
      </c>
      <c r="B11" s="16">
        <v>0</v>
      </c>
      <c r="C11" s="16">
        <v>0</v>
      </c>
      <c r="D11" s="16">
        <v>0</v>
      </c>
      <c r="E11" s="16">
        <v>0</v>
      </c>
      <c r="F11" s="16">
        <v>0</v>
      </c>
      <c r="G11" s="16">
        <v>0</v>
      </c>
      <c r="H11" s="16">
        <v>0</v>
      </c>
      <c r="I11" s="16">
        <v>0</v>
      </c>
      <c r="J11" s="16">
        <v>0</v>
      </c>
      <c r="K11" s="16">
        <v>0</v>
      </c>
      <c r="L11" s="16">
        <v>0</v>
      </c>
    </row>
    <row r="12" spans="1:12" ht="9.6" customHeight="1" x14ac:dyDescent="0.25">
      <c r="A12" s="24" t="s">
        <v>253</v>
      </c>
      <c r="B12" s="16">
        <v>0</v>
      </c>
      <c r="C12" s="16">
        <v>0</v>
      </c>
      <c r="D12" s="16">
        <v>0</v>
      </c>
      <c r="E12" s="16">
        <v>0</v>
      </c>
      <c r="F12" s="16">
        <v>0</v>
      </c>
      <c r="G12" s="16">
        <v>0</v>
      </c>
      <c r="H12" s="16">
        <v>0</v>
      </c>
      <c r="I12" s="16">
        <v>0</v>
      </c>
      <c r="J12" s="16">
        <v>0</v>
      </c>
      <c r="K12" s="16">
        <v>0</v>
      </c>
      <c r="L12" s="16">
        <v>0</v>
      </c>
    </row>
    <row r="13" spans="1:12" ht="9.6" customHeight="1" x14ac:dyDescent="0.25">
      <c r="A13" s="24" t="s">
        <v>254</v>
      </c>
      <c r="B13" s="16">
        <v>0</v>
      </c>
      <c r="C13" s="16">
        <v>0</v>
      </c>
      <c r="D13" s="16">
        <v>0</v>
      </c>
      <c r="E13" s="16">
        <v>0</v>
      </c>
      <c r="F13" s="16">
        <v>0</v>
      </c>
      <c r="G13" s="16">
        <v>0</v>
      </c>
      <c r="H13" s="16">
        <v>0</v>
      </c>
      <c r="I13" s="16">
        <v>0</v>
      </c>
      <c r="J13" s="16">
        <v>0</v>
      </c>
      <c r="K13" s="16">
        <v>0</v>
      </c>
      <c r="L13" s="16">
        <v>0</v>
      </c>
    </row>
    <row r="14" spans="1:12" ht="9.6" customHeight="1" x14ac:dyDescent="0.25">
      <c r="A14" s="24" t="s">
        <v>255</v>
      </c>
      <c r="B14" s="16">
        <v>785</v>
      </c>
      <c r="C14" s="16">
        <v>15336</v>
      </c>
      <c r="D14" s="16">
        <v>0</v>
      </c>
      <c r="E14" s="16">
        <v>0</v>
      </c>
      <c r="F14" s="16">
        <v>0</v>
      </c>
      <c r="G14" s="16">
        <v>0</v>
      </c>
      <c r="H14" s="16">
        <v>0</v>
      </c>
      <c r="I14" s="16">
        <v>0</v>
      </c>
      <c r="J14" s="16">
        <v>785</v>
      </c>
      <c r="K14" s="16">
        <v>15336</v>
      </c>
      <c r="L14" s="16">
        <v>966930</v>
      </c>
    </row>
    <row r="15" spans="1:12" ht="9.6" customHeight="1" x14ac:dyDescent="0.25">
      <c r="A15" s="24" t="s">
        <v>256</v>
      </c>
      <c r="B15" s="16">
        <v>0</v>
      </c>
      <c r="C15" s="16">
        <v>0</v>
      </c>
      <c r="D15" s="16">
        <v>0</v>
      </c>
      <c r="E15" s="16">
        <v>0</v>
      </c>
      <c r="F15" s="16">
        <v>0</v>
      </c>
      <c r="G15" s="16">
        <v>0</v>
      </c>
      <c r="H15" s="16">
        <v>0</v>
      </c>
      <c r="I15" s="16">
        <v>0</v>
      </c>
      <c r="J15" s="16">
        <v>0</v>
      </c>
      <c r="K15" s="16">
        <v>0</v>
      </c>
      <c r="L15" s="16">
        <v>0</v>
      </c>
    </row>
    <row r="16" spans="1:12" ht="9.6" customHeight="1" x14ac:dyDescent="0.25">
      <c r="A16" s="24" t="s">
        <v>257</v>
      </c>
      <c r="B16" s="16">
        <v>2</v>
      </c>
      <c r="C16" s="16">
        <v>26</v>
      </c>
      <c r="D16" s="16">
        <v>0</v>
      </c>
      <c r="E16" s="16">
        <v>0</v>
      </c>
      <c r="F16" s="16">
        <v>0</v>
      </c>
      <c r="G16" s="16">
        <v>0</v>
      </c>
      <c r="H16" s="16">
        <v>0</v>
      </c>
      <c r="I16" s="16">
        <v>0</v>
      </c>
      <c r="J16" s="16">
        <v>2</v>
      </c>
      <c r="K16" s="16">
        <v>26</v>
      </c>
      <c r="L16" s="16">
        <v>2985</v>
      </c>
    </row>
    <row r="17" spans="1:12" ht="9.6" customHeight="1" x14ac:dyDescent="0.25">
      <c r="A17" s="24" t="s">
        <v>258</v>
      </c>
      <c r="B17" s="16">
        <v>1</v>
      </c>
      <c r="C17" s="16">
        <v>16</v>
      </c>
      <c r="D17" s="16">
        <v>0</v>
      </c>
      <c r="E17" s="16">
        <v>0</v>
      </c>
      <c r="F17" s="16">
        <v>0</v>
      </c>
      <c r="G17" s="16">
        <v>0</v>
      </c>
      <c r="H17" s="16">
        <v>0</v>
      </c>
      <c r="I17" s="16">
        <v>0</v>
      </c>
      <c r="J17" s="16">
        <v>1</v>
      </c>
      <c r="K17" s="16">
        <v>16</v>
      </c>
      <c r="L17" s="16">
        <v>1119</v>
      </c>
    </row>
    <row r="18" spans="1:12" ht="9.6" customHeight="1" x14ac:dyDescent="0.25">
      <c r="A18" s="24" t="s">
        <v>259</v>
      </c>
      <c r="B18" s="16">
        <v>12</v>
      </c>
      <c r="C18" s="16">
        <v>262</v>
      </c>
      <c r="D18" s="16">
        <v>0</v>
      </c>
      <c r="E18" s="16">
        <v>0</v>
      </c>
      <c r="F18" s="16">
        <v>0</v>
      </c>
      <c r="G18" s="16">
        <v>0</v>
      </c>
      <c r="H18" s="16">
        <v>0</v>
      </c>
      <c r="I18" s="16">
        <v>0</v>
      </c>
      <c r="J18" s="16">
        <v>12</v>
      </c>
      <c r="K18" s="16">
        <v>262</v>
      </c>
      <c r="L18" s="16">
        <v>12184</v>
      </c>
    </row>
    <row r="19" spans="1:12" ht="9.6" customHeight="1" x14ac:dyDescent="0.25">
      <c r="A19" s="24" t="s">
        <v>260</v>
      </c>
      <c r="B19" s="16">
        <v>67535</v>
      </c>
      <c r="C19" s="16">
        <v>6183063</v>
      </c>
      <c r="D19" s="16">
        <v>28757</v>
      </c>
      <c r="E19" s="16">
        <v>2722344</v>
      </c>
      <c r="F19" s="16">
        <v>23972</v>
      </c>
      <c r="G19" s="16">
        <v>2268033</v>
      </c>
      <c r="H19" s="16">
        <v>1515</v>
      </c>
      <c r="I19" s="16">
        <v>147155</v>
      </c>
      <c r="J19" s="16">
        <v>121779</v>
      </c>
      <c r="K19" s="16">
        <v>11320595</v>
      </c>
      <c r="L19" s="16">
        <v>577388491</v>
      </c>
    </row>
    <row r="20" spans="1:12" ht="9.6" customHeight="1" x14ac:dyDescent="0.25">
      <c r="A20" s="24" t="s">
        <v>261</v>
      </c>
      <c r="B20" s="16">
        <v>38460</v>
      </c>
      <c r="C20" s="16">
        <v>3681589</v>
      </c>
      <c r="D20" s="16">
        <v>12394</v>
      </c>
      <c r="E20" s="16">
        <v>1189850</v>
      </c>
      <c r="F20" s="16">
        <v>11519</v>
      </c>
      <c r="G20" s="16">
        <v>1126283</v>
      </c>
      <c r="H20" s="16">
        <v>440</v>
      </c>
      <c r="I20" s="16">
        <v>43695</v>
      </c>
      <c r="J20" s="16">
        <v>62813</v>
      </c>
      <c r="K20" s="16">
        <v>6041417</v>
      </c>
      <c r="L20" s="16">
        <v>376752826</v>
      </c>
    </row>
    <row r="21" spans="1:12" ht="9.6" customHeight="1" x14ac:dyDescent="0.25">
      <c r="A21" s="24" t="s">
        <v>262</v>
      </c>
      <c r="B21" s="16">
        <v>3659</v>
      </c>
      <c r="C21" s="16">
        <v>377368</v>
      </c>
      <c r="D21" s="16">
        <v>2805</v>
      </c>
      <c r="E21" s="16">
        <v>281647</v>
      </c>
      <c r="F21" s="16">
        <v>3660</v>
      </c>
      <c r="G21" s="16">
        <v>382473</v>
      </c>
      <c r="H21" s="16">
        <v>50</v>
      </c>
      <c r="I21" s="16">
        <v>5452</v>
      </c>
      <c r="J21" s="16">
        <v>10174</v>
      </c>
      <c r="K21" s="16">
        <v>1046940</v>
      </c>
      <c r="L21" s="16">
        <v>51972252</v>
      </c>
    </row>
    <row r="22" spans="1:12" ht="9.6" customHeight="1" x14ac:dyDescent="0.25">
      <c r="A22" s="24" t="s">
        <v>263</v>
      </c>
      <c r="B22" s="16">
        <v>1035</v>
      </c>
      <c r="C22" s="16">
        <v>108836</v>
      </c>
      <c r="D22" s="16">
        <v>971</v>
      </c>
      <c r="E22" s="16">
        <v>101703</v>
      </c>
      <c r="F22" s="16">
        <v>324</v>
      </c>
      <c r="G22" s="16">
        <v>33409</v>
      </c>
      <c r="H22" s="16">
        <v>31</v>
      </c>
      <c r="I22" s="16">
        <v>3173</v>
      </c>
      <c r="J22" s="16">
        <v>2361</v>
      </c>
      <c r="K22" s="16">
        <v>247121</v>
      </c>
      <c r="L22" s="16">
        <v>13335505</v>
      </c>
    </row>
    <row r="23" spans="1:12" ht="9.6" customHeight="1" x14ac:dyDescent="0.25">
      <c r="A23" s="24" t="s">
        <v>264</v>
      </c>
      <c r="B23" s="16">
        <v>344</v>
      </c>
      <c r="C23" s="16">
        <v>29561</v>
      </c>
      <c r="D23" s="16">
        <v>227</v>
      </c>
      <c r="E23" s="16">
        <v>19471</v>
      </c>
      <c r="F23" s="16">
        <v>211</v>
      </c>
      <c r="G23" s="16">
        <v>18057</v>
      </c>
      <c r="H23" s="16">
        <v>11</v>
      </c>
      <c r="I23" s="16">
        <v>937</v>
      </c>
      <c r="J23" s="16">
        <v>793</v>
      </c>
      <c r="K23" s="16">
        <v>68026</v>
      </c>
      <c r="L23" s="16">
        <v>5032086</v>
      </c>
    </row>
    <row r="24" spans="1:12" ht="9.6" customHeight="1" x14ac:dyDescent="0.25">
      <c r="A24" s="24" t="s">
        <v>265</v>
      </c>
      <c r="B24" s="16">
        <v>631</v>
      </c>
      <c r="C24" s="16">
        <v>57076</v>
      </c>
      <c r="D24" s="16">
        <v>239</v>
      </c>
      <c r="E24" s="16">
        <v>21329</v>
      </c>
      <c r="F24" s="16">
        <v>100</v>
      </c>
      <c r="G24" s="16">
        <v>8889</v>
      </c>
      <c r="H24" s="16">
        <v>1</v>
      </c>
      <c r="I24" s="16">
        <v>91</v>
      </c>
      <c r="J24" s="16">
        <v>971</v>
      </c>
      <c r="K24" s="16">
        <v>87385</v>
      </c>
      <c r="L24" s="16">
        <v>6690979</v>
      </c>
    </row>
    <row r="25" spans="1:12" ht="9.6" customHeight="1" x14ac:dyDescent="0.25">
      <c r="A25" s="24" t="s">
        <v>266</v>
      </c>
      <c r="B25" s="16">
        <v>94</v>
      </c>
      <c r="C25" s="16">
        <v>9422</v>
      </c>
      <c r="D25" s="16">
        <v>179</v>
      </c>
      <c r="E25" s="16">
        <v>18507</v>
      </c>
      <c r="F25" s="16">
        <v>63</v>
      </c>
      <c r="G25" s="16">
        <v>4446</v>
      </c>
      <c r="H25" s="16">
        <v>0</v>
      </c>
      <c r="I25" s="16">
        <v>0</v>
      </c>
      <c r="J25" s="16">
        <v>336</v>
      </c>
      <c r="K25" s="16">
        <v>32375</v>
      </c>
      <c r="L25" s="16">
        <v>1494506</v>
      </c>
    </row>
    <row r="26" spans="1:12" ht="9.6" customHeight="1" x14ac:dyDescent="0.25">
      <c r="A26" s="24" t="s">
        <v>267</v>
      </c>
      <c r="B26" s="16">
        <v>29395</v>
      </c>
      <c r="C26" s="16">
        <v>2795721</v>
      </c>
      <c r="D26" s="16">
        <v>7402</v>
      </c>
      <c r="E26" s="16">
        <v>697963</v>
      </c>
      <c r="F26" s="16">
        <v>4452</v>
      </c>
      <c r="G26" s="16">
        <v>421879</v>
      </c>
      <c r="H26" s="16">
        <v>290</v>
      </c>
      <c r="I26" s="16">
        <v>28733</v>
      </c>
      <c r="J26" s="16">
        <v>41539</v>
      </c>
      <c r="K26" s="16">
        <v>3944296</v>
      </c>
      <c r="L26" s="16">
        <v>261808152</v>
      </c>
    </row>
    <row r="27" spans="1:12" ht="9.6" customHeight="1" x14ac:dyDescent="0.25">
      <c r="A27" s="24" t="s">
        <v>268</v>
      </c>
      <c r="B27" s="16">
        <v>23830</v>
      </c>
      <c r="C27" s="16">
        <v>2255436</v>
      </c>
      <c r="D27" s="16">
        <v>4498</v>
      </c>
      <c r="E27" s="16">
        <v>417766</v>
      </c>
      <c r="F27" s="16">
        <v>2230</v>
      </c>
      <c r="G27" s="16">
        <v>210383</v>
      </c>
      <c r="H27" s="16">
        <v>105</v>
      </c>
      <c r="I27" s="16">
        <v>9986</v>
      </c>
      <c r="J27" s="16">
        <v>30663</v>
      </c>
      <c r="K27" s="16">
        <v>2893571</v>
      </c>
      <c r="L27" s="16">
        <v>212992321</v>
      </c>
    </row>
    <row r="28" spans="1:12" ht="9.6" customHeight="1" x14ac:dyDescent="0.25">
      <c r="A28" s="24" t="s">
        <v>269</v>
      </c>
      <c r="B28" s="16">
        <v>4127</v>
      </c>
      <c r="C28" s="16">
        <v>396484</v>
      </c>
      <c r="D28" s="16">
        <v>1316</v>
      </c>
      <c r="E28" s="16">
        <v>130206</v>
      </c>
      <c r="F28" s="16">
        <v>2731</v>
      </c>
      <c r="G28" s="16">
        <v>261949</v>
      </c>
      <c r="H28" s="16">
        <v>87</v>
      </c>
      <c r="I28" s="16">
        <v>8445</v>
      </c>
      <c r="J28" s="16">
        <v>8261</v>
      </c>
      <c r="K28" s="16">
        <v>797084</v>
      </c>
      <c r="L28" s="16">
        <v>45096708</v>
      </c>
    </row>
    <row r="29" spans="1:12" ht="9.6" customHeight="1" x14ac:dyDescent="0.25">
      <c r="A29" s="24" t="s">
        <v>270</v>
      </c>
      <c r="B29" s="16">
        <v>1873</v>
      </c>
      <c r="C29" s="16">
        <v>176974</v>
      </c>
      <c r="D29" s="16">
        <v>223</v>
      </c>
      <c r="E29" s="16">
        <v>25408</v>
      </c>
      <c r="F29" s="16">
        <v>720</v>
      </c>
      <c r="G29" s="16">
        <v>70747</v>
      </c>
      <c r="H29" s="16">
        <v>35</v>
      </c>
      <c r="I29" s="16">
        <v>3925</v>
      </c>
      <c r="J29" s="16">
        <v>2851</v>
      </c>
      <c r="K29" s="16">
        <v>277054</v>
      </c>
      <c r="L29" s="16">
        <v>13930651</v>
      </c>
    </row>
    <row r="30" spans="1:12" ht="9.6" customHeight="1" x14ac:dyDescent="0.25">
      <c r="A30" s="24" t="s">
        <v>271</v>
      </c>
      <c r="B30" s="16">
        <v>17884</v>
      </c>
      <c r="C30" s="16">
        <v>1692889</v>
      </c>
      <c r="D30" s="16">
        <v>13359</v>
      </c>
      <c r="E30" s="16">
        <v>1291417</v>
      </c>
      <c r="F30" s="16">
        <v>5322</v>
      </c>
      <c r="G30" s="16">
        <v>505801</v>
      </c>
      <c r="H30" s="16">
        <v>872</v>
      </c>
      <c r="I30" s="16">
        <v>84848</v>
      </c>
      <c r="J30" s="16">
        <v>37437</v>
      </c>
      <c r="K30" s="16">
        <v>3574955</v>
      </c>
      <c r="L30" s="16">
        <v>109893365</v>
      </c>
    </row>
    <row r="31" spans="1:12" ht="9.6" customHeight="1" x14ac:dyDescent="0.25">
      <c r="A31" s="24" t="s">
        <v>272</v>
      </c>
      <c r="B31" s="16">
        <v>51</v>
      </c>
      <c r="C31" s="16">
        <v>2807</v>
      </c>
      <c r="D31" s="27">
        <v>6</v>
      </c>
      <c r="E31" s="27">
        <v>296</v>
      </c>
      <c r="F31" s="16">
        <v>101</v>
      </c>
      <c r="G31" s="16">
        <v>7848</v>
      </c>
      <c r="H31" s="16">
        <v>0</v>
      </c>
      <c r="I31" s="16">
        <v>0</v>
      </c>
      <c r="J31" s="16">
        <v>158</v>
      </c>
      <c r="K31" s="16">
        <v>10951</v>
      </c>
      <c r="L31" s="16">
        <v>929181</v>
      </c>
    </row>
    <row r="32" spans="1:12" ht="9.6" customHeight="1" x14ac:dyDescent="0.25">
      <c r="A32" s="24" t="s">
        <v>273</v>
      </c>
      <c r="B32" s="16">
        <v>0</v>
      </c>
      <c r="C32" s="16">
        <v>0</v>
      </c>
      <c r="D32" s="16">
        <v>0</v>
      </c>
      <c r="E32" s="16">
        <v>0</v>
      </c>
      <c r="F32" s="16">
        <v>0</v>
      </c>
      <c r="G32" s="16">
        <v>0</v>
      </c>
      <c r="H32" s="16">
        <v>0</v>
      </c>
      <c r="I32" s="16">
        <v>0</v>
      </c>
      <c r="J32" s="16">
        <v>0</v>
      </c>
      <c r="K32" s="16">
        <v>0</v>
      </c>
      <c r="L32" s="16">
        <v>0</v>
      </c>
    </row>
    <row r="33" spans="1:12" ht="9.6" customHeight="1" x14ac:dyDescent="0.25">
      <c r="A33" s="24" t="s">
        <v>274</v>
      </c>
      <c r="B33" s="16">
        <v>535</v>
      </c>
      <c r="C33" s="16">
        <v>9057</v>
      </c>
      <c r="D33" s="16">
        <v>54</v>
      </c>
      <c r="E33" s="16">
        <v>977</v>
      </c>
      <c r="F33" s="16">
        <v>238</v>
      </c>
      <c r="G33" s="16">
        <v>3978</v>
      </c>
      <c r="H33" s="16">
        <v>0</v>
      </c>
      <c r="I33" s="16">
        <v>0</v>
      </c>
      <c r="J33" s="16">
        <v>827</v>
      </c>
      <c r="K33" s="16">
        <v>14012</v>
      </c>
      <c r="L33" s="16">
        <v>1175530</v>
      </c>
    </row>
    <row r="34" spans="1:12" ht="9.6" customHeight="1" x14ac:dyDescent="0.25">
      <c r="A34" s="24" t="s">
        <v>275</v>
      </c>
      <c r="B34" s="16">
        <v>408</v>
      </c>
      <c r="C34" s="16">
        <v>6962</v>
      </c>
      <c r="D34" s="16">
        <v>28</v>
      </c>
      <c r="E34" s="16">
        <v>837</v>
      </c>
      <c r="F34" s="16">
        <v>355</v>
      </c>
      <c r="G34" s="16">
        <v>11776</v>
      </c>
      <c r="H34" s="16">
        <v>1</v>
      </c>
      <c r="I34" s="16">
        <v>90</v>
      </c>
      <c r="J34" s="16">
        <v>792</v>
      </c>
      <c r="K34" s="16">
        <v>19665</v>
      </c>
      <c r="L34" s="16">
        <v>1359775</v>
      </c>
    </row>
    <row r="35" spans="1:12" ht="9.6" customHeight="1" x14ac:dyDescent="0.25">
      <c r="A35" s="24" t="s">
        <v>276</v>
      </c>
      <c r="B35" s="16">
        <v>198</v>
      </c>
      <c r="C35" s="16">
        <v>3658</v>
      </c>
      <c r="D35" s="16">
        <v>3</v>
      </c>
      <c r="E35" s="16">
        <v>258</v>
      </c>
      <c r="F35" s="16">
        <v>4</v>
      </c>
      <c r="G35" s="16">
        <v>363</v>
      </c>
      <c r="H35" s="16">
        <v>0</v>
      </c>
      <c r="I35" s="16">
        <v>0</v>
      </c>
      <c r="J35" s="16">
        <v>205</v>
      </c>
      <c r="K35" s="16">
        <v>4279</v>
      </c>
      <c r="L35" s="16">
        <v>337177</v>
      </c>
    </row>
    <row r="36" spans="1:12" ht="9.6" customHeight="1" x14ac:dyDescent="0.25">
      <c r="A36" s="24" t="s">
        <v>277</v>
      </c>
      <c r="B36" s="16">
        <v>270</v>
      </c>
      <c r="C36" s="16">
        <v>6481</v>
      </c>
      <c r="D36" s="16">
        <v>1</v>
      </c>
      <c r="E36" s="16">
        <v>7</v>
      </c>
      <c r="F36" s="16">
        <v>20</v>
      </c>
      <c r="G36" s="16">
        <v>290</v>
      </c>
      <c r="H36" s="16">
        <v>0</v>
      </c>
      <c r="I36" s="16">
        <v>0</v>
      </c>
      <c r="J36" s="16">
        <v>291</v>
      </c>
      <c r="K36" s="16">
        <v>6778</v>
      </c>
      <c r="L36" s="16">
        <v>434258</v>
      </c>
    </row>
    <row r="37" spans="1:12" ht="9.6" customHeight="1" x14ac:dyDescent="0.25">
      <c r="A37" s="24" t="s">
        <v>278</v>
      </c>
      <c r="B37" s="16">
        <v>74</v>
      </c>
      <c r="C37" s="16">
        <v>6415</v>
      </c>
      <c r="D37" s="16">
        <v>81</v>
      </c>
      <c r="E37" s="16">
        <v>6959</v>
      </c>
      <c r="F37" s="16">
        <v>60</v>
      </c>
      <c r="G37" s="16">
        <v>5268</v>
      </c>
      <c r="H37" s="16">
        <v>3</v>
      </c>
      <c r="I37" s="16">
        <v>268</v>
      </c>
      <c r="J37" s="16">
        <v>218</v>
      </c>
      <c r="K37" s="16">
        <v>18910</v>
      </c>
      <c r="L37" s="16">
        <v>917854</v>
      </c>
    </row>
    <row r="38" spans="1:12" ht="9.6" customHeight="1" x14ac:dyDescent="0.25">
      <c r="A38" s="24" t="s">
        <v>279</v>
      </c>
      <c r="B38" s="16">
        <v>5685</v>
      </c>
      <c r="C38" s="16">
        <v>570590</v>
      </c>
      <c r="D38" s="16">
        <v>1067</v>
      </c>
      <c r="E38" s="16">
        <v>106583</v>
      </c>
      <c r="F38" s="16">
        <v>3930</v>
      </c>
      <c r="G38" s="16">
        <v>391086</v>
      </c>
      <c r="H38" s="16">
        <v>40</v>
      </c>
      <c r="I38" s="16">
        <v>3706</v>
      </c>
      <c r="J38" s="16">
        <v>10722</v>
      </c>
      <c r="K38" s="16">
        <v>1071965</v>
      </c>
      <c r="L38" s="16">
        <v>49846627</v>
      </c>
    </row>
    <row r="39" spans="1:12" ht="9.6" customHeight="1" x14ac:dyDescent="0.25">
      <c r="A39" s="24" t="s">
        <v>280</v>
      </c>
      <c r="B39" s="16">
        <v>5561</v>
      </c>
      <c r="C39" s="16">
        <v>559252</v>
      </c>
      <c r="D39" s="16">
        <v>1042</v>
      </c>
      <c r="E39" s="16">
        <v>104379</v>
      </c>
      <c r="F39" s="16">
        <v>3784</v>
      </c>
      <c r="G39" s="16">
        <v>377433</v>
      </c>
      <c r="H39" s="16">
        <v>39</v>
      </c>
      <c r="I39" s="16">
        <v>3617</v>
      </c>
      <c r="J39" s="16">
        <v>10426</v>
      </c>
      <c r="K39" s="16">
        <v>1044681</v>
      </c>
      <c r="L39" s="16">
        <v>47789739</v>
      </c>
    </row>
    <row r="40" spans="1:12" ht="9.6" customHeight="1" x14ac:dyDescent="0.25">
      <c r="A40" s="24" t="s">
        <v>281</v>
      </c>
      <c r="B40" s="16">
        <v>4219</v>
      </c>
      <c r="C40" s="16">
        <v>209080</v>
      </c>
      <c r="D40" s="16">
        <v>1773</v>
      </c>
      <c r="E40" s="16">
        <v>125714</v>
      </c>
      <c r="F40" s="16">
        <v>2528</v>
      </c>
      <c r="G40" s="16">
        <v>223551</v>
      </c>
      <c r="H40" s="16">
        <v>159</v>
      </c>
      <c r="I40" s="16">
        <v>14548</v>
      </c>
      <c r="J40" s="16">
        <v>8679</v>
      </c>
      <c r="K40" s="16">
        <v>572893</v>
      </c>
      <c r="L40" s="16">
        <v>37008256</v>
      </c>
    </row>
    <row r="41" spans="1:12" ht="9.6" customHeight="1" x14ac:dyDescent="0.25">
      <c r="A41" s="24" t="s">
        <v>282</v>
      </c>
      <c r="B41" s="16">
        <v>0</v>
      </c>
      <c r="C41" s="16">
        <v>0</v>
      </c>
      <c r="D41" s="16">
        <v>0</v>
      </c>
      <c r="E41" s="16">
        <v>0</v>
      </c>
      <c r="F41" s="16">
        <v>0</v>
      </c>
      <c r="G41" s="16">
        <v>0</v>
      </c>
      <c r="H41" s="16">
        <v>0</v>
      </c>
      <c r="I41" s="16">
        <v>0</v>
      </c>
      <c r="J41" s="16">
        <v>0</v>
      </c>
      <c r="K41" s="16">
        <v>0</v>
      </c>
      <c r="L41" s="16">
        <v>0</v>
      </c>
    </row>
    <row r="42" spans="1:12" ht="9.6" customHeight="1" x14ac:dyDescent="0.25">
      <c r="A42" s="24" t="s">
        <v>283</v>
      </c>
      <c r="B42" s="16">
        <v>325</v>
      </c>
      <c r="C42" s="16">
        <v>27513</v>
      </c>
      <c r="D42" s="16">
        <v>414</v>
      </c>
      <c r="E42" s="16">
        <v>39271</v>
      </c>
      <c r="F42" s="16">
        <v>195</v>
      </c>
      <c r="G42" s="16">
        <v>18502</v>
      </c>
      <c r="H42" s="16">
        <v>17</v>
      </c>
      <c r="I42" s="16">
        <v>1718</v>
      </c>
      <c r="J42" s="16">
        <v>951</v>
      </c>
      <c r="K42" s="16">
        <v>87004</v>
      </c>
      <c r="L42" s="16">
        <v>4013102</v>
      </c>
    </row>
    <row r="43" spans="1:12" ht="9.6" customHeight="1" x14ac:dyDescent="0.25">
      <c r="A43" s="24" t="s">
        <v>284</v>
      </c>
      <c r="B43" s="16">
        <v>39436</v>
      </c>
      <c r="C43" s="16">
        <v>3368857</v>
      </c>
      <c r="D43" s="16">
        <v>8899</v>
      </c>
      <c r="E43" s="16">
        <v>740999</v>
      </c>
      <c r="F43" s="16">
        <v>18435</v>
      </c>
      <c r="G43" s="16">
        <v>1471354</v>
      </c>
      <c r="H43" s="16">
        <v>2132</v>
      </c>
      <c r="I43" s="16">
        <v>146335</v>
      </c>
      <c r="J43" s="16">
        <v>68902</v>
      </c>
      <c r="K43" s="16">
        <v>5727545</v>
      </c>
      <c r="L43" s="16">
        <v>317530620</v>
      </c>
    </row>
    <row r="44" spans="1:12" ht="9.6" customHeight="1" x14ac:dyDescent="0.25">
      <c r="A44" s="24" t="s">
        <v>285</v>
      </c>
      <c r="B44" s="16">
        <v>33268</v>
      </c>
      <c r="C44" s="16">
        <v>2777328</v>
      </c>
      <c r="D44" s="16">
        <v>7236</v>
      </c>
      <c r="E44" s="16">
        <v>587229</v>
      </c>
      <c r="F44" s="16">
        <v>15679</v>
      </c>
      <c r="G44" s="16">
        <v>1225560</v>
      </c>
      <c r="H44" s="16">
        <v>2130</v>
      </c>
      <c r="I44" s="16">
        <v>146162</v>
      </c>
      <c r="J44" s="16">
        <v>58313</v>
      </c>
      <c r="K44" s="16">
        <v>4736279</v>
      </c>
      <c r="L44" s="16">
        <v>273838723</v>
      </c>
    </row>
    <row r="45" spans="1:12" ht="9.6" customHeight="1" x14ac:dyDescent="0.25">
      <c r="A45" s="24" t="s">
        <v>286</v>
      </c>
      <c r="B45" s="16">
        <v>4334</v>
      </c>
      <c r="C45" s="16">
        <v>385289</v>
      </c>
      <c r="D45" s="16">
        <v>262</v>
      </c>
      <c r="E45" s="16">
        <v>21365</v>
      </c>
      <c r="F45" s="16">
        <v>44</v>
      </c>
      <c r="G45" s="16">
        <v>1710</v>
      </c>
      <c r="H45" s="16">
        <v>0</v>
      </c>
      <c r="I45" s="16">
        <v>0</v>
      </c>
      <c r="J45" s="16">
        <v>4640</v>
      </c>
      <c r="K45" s="16">
        <v>408364</v>
      </c>
      <c r="L45" s="16">
        <v>11227421</v>
      </c>
    </row>
    <row r="46" spans="1:12" ht="9.6" customHeight="1" x14ac:dyDescent="0.25">
      <c r="A46" s="24" t="s">
        <v>287</v>
      </c>
      <c r="B46" s="16">
        <v>0</v>
      </c>
      <c r="C46" s="16">
        <v>0</v>
      </c>
      <c r="D46" s="16">
        <v>0</v>
      </c>
      <c r="E46" s="16">
        <v>0</v>
      </c>
      <c r="F46" s="16">
        <v>0</v>
      </c>
      <c r="G46" s="16">
        <v>0</v>
      </c>
      <c r="H46" s="16">
        <v>0</v>
      </c>
      <c r="I46" s="16">
        <v>0</v>
      </c>
      <c r="J46" s="16">
        <v>0</v>
      </c>
      <c r="K46" s="16">
        <v>0</v>
      </c>
      <c r="L46" s="16">
        <v>0</v>
      </c>
    </row>
    <row r="47" spans="1:12" ht="9.6" customHeight="1" x14ac:dyDescent="0.25">
      <c r="A47" s="24" t="s">
        <v>288</v>
      </c>
      <c r="B47" s="16">
        <v>6289</v>
      </c>
      <c r="C47" s="16">
        <v>582517</v>
      </c>
      <c r="D47" s="16">
        <v>338</v>
      </c>
      <c r="E47" s="16">
        <v>29999</v>
      </c>
      <c r="F47" s="16">
        <v>1296</v>
      </c>
      <c r="G47" s="16">
        <v>126794</v>
      </c>
      <c r="H47" s="16">
        <v>0</v>
      </c>
      <c r="I47" s="16">
        <v>0</v>
      </c>
      <c r="J47" s="16">
        <v>7923</v>
      </c>
      <c r="K47" s="16">
        <v>739310</v>
      </c>
      <c r="L47" s="16">
        <v>51183795</v>
      </c>
    </row>
    <row r="48" spans="1:12" ht="9.6" customHeight="1" x14ac:dyDescent="0.25">
      <c r="A48" s="24" t="s">
        <v>289</v>
      </c>
      <c r="B48" s="16">
        <v>893</v>
      </c>
      <c r="C48" s="16">
        <v>70641</v>
      </c>
      <c r="D48" s="16">
        <v>745</v>
      </c>
      <c r="E48" s="16">
        <v>64373</v>
      </c>
      <c r="F48" s="16">
        <v>717</v>
      </c>
      <c r="G48" s="16">
        <v>59491</v>
      </c>
      <c r="H48" s="16">
        <v>2</v>
      </c>
      <c r="I48" s="16">
        <v>367</v>
      </c>
      <c r="J48" s="16">
        <v>2357</v>
      </c>
      <c r="K48" s="16">
        <v>194872</v>
      </c>
      <c r="L48" s="16">
        <v>12324769</v>
      </c>
    </row>
    <row r="49" spans="1:12" ht="9.6" customHeight="1" x14ac:dyDescent="0.25">
      <c r="A49" s="24" t="s">
        <v>290</v>
      </c>
      <c r="B49" s="16">
        <v>0</v>
      </c>
      <c r="C49" s="16">
        <v>0</v>
      </c>
      <c r="D49" s="16">
        <v>0</v>
      </c>
      <c r="E49" s="16">
        <v>0</v>
      </c>
      <c r="F49" s="16">
        <v>0</v>
      </c>
      <c r="G49" s="16">
        <v>0</v>
      </c>
      <c r="H49" s="16">
        <v>0</v>
      </c>
      <c r="I49" s="16">
        <v>0</v>
      </c>
      <c r="J49" s="16">
        <v>0</v>
      </c>
      <c r="K49" s="16">
        <v>0</v>
      </c>
      <c r="L49" s="16">
        <v>0</v>
      </c>
    </row>
    <row r="50" spans="1:12" ht="9.6" customHeight="1" x14ac:dyDescent="0.25">
      <c r="A50" s="24" t="s">
        <v>291</v>
      </c>
      <c r="B50" s="16">
        <v>4627</v>
      </c>
      <c r="C50" s="16">
        <v>423855</v>
      </c>
      <c r="D50" s="16">
        <v>1407</v>
      </c>
      <c r="E50" s="16">
        <v>127354</v>
      </c>
      <c r="F50" s="16">
        <v>2528</v>
      </c>
      <c r="G50" s="16">
        <v>227349</v>
      </c>
      <c r="H50" s="16">
        <v>58</v>
      </c>
      <c r="I50" s="16">
        <v>5447</v>
      </c>
      <c r="J50" s="16">
        <v>8620</v>
      </c>
      <c r="K50" s="16">
        <v>784005</v>
      </c>
      <c r="L50" s="16">
        <v>43717307</v>
      </c>
    </row>
    <row r="51" spans="1:12" ht="9.6" customHeight="1" x14ac:dyDescent="0.25">
      <c r="A51" s="24" t="s">
        <v>292</v>
      </c>
      <c r="B51" s="16">
        <v>4447</v>
      </c>
      <c r="C51" s="16">
        <v>403323</v>
      </c>
      <c r="D51" s="16">
        <v>621</v>
      </c>
      <c r="E51" s="16">
        <v>54558</v>
      </c>
      <c r="F51" s="16">
        <v>615</v>
      </c>
      <c r="G51" s="16">
        <v>57115</v>
      </c>
      <c r="H51" s="16">
        <v>14</v>
      </c>
      <c r="I51" s="16">
        <v>1072</v>
      </c>
      <c r="J51" s="16">
        <v>5697</v>
      </c>
      <c r="K51" s="16">
        <v>516068</v>
      </c>
      <c r="L51" s="16">
        <v>24615401</v>
      </c>
    </row>
    <row r="52" spans="1:12" ht="9.6" customHeight="1" x14ac:dyDescent="0.25">
      <c r="A52" s="24" t="s">
        <v>293</v>
      </c>
      <c r="B52" s="16">
        <v>1290</v>
      </c>
      <c r="C52" s="16">
        <v>113336</v>
      </c>
      <c r="D52" s="16">
        <v>1396</v>
      </c>
      <c r="E52" s="16">
        <v>117113</v>
      </c>
      <c r="F52" s="16">
        <v>735</v>
      </c>
      <c r="G52" s="16">
        <v>62161</v>
      </c>
      <c r="H52" s="16">
        <v>11</v>
      </c>
      <c r="I52" s="16">
        <v>911</v>
      </c>
      <c r="J52" s="16">
        <v>3432</v>
      </c>
      <c r="K52" s="16">
        <v>293521</v>
      </c>
      <c r="L52" s="16">
        <v>16967924</v>
      </c>
    </row>
    <row r="53" spans="1:12" ht="9.6" customHeight="1" x14ac:dyDescent="0.25">
      <c r="A53" s="24" t="s">
        <v>294</v>
      </c>
      <c r="B53" s="16">
        <v>11388</v>
      </c>
      <c r="C53" s="16">
        <v>798367</v>
      </c>
      <c r="D53" s="16">
        <v>2467</v>
      </c>
      <c r="E53" s="16">
        <v>172467</v>
      </c>
      <c r="F53" s="16">
        <v>9744</v>
      </c>
      <c r="G53" s="16">
        <v>690940</v>
      </c>
      <c r="H53" s="16">
        <v>2045</v>
      </c>
      <c r="I53" s="16">
        <v>138365</v>
      </c>
      <c r="J53" s="16">
        <v>25644</v>
      </c>
      <c r="K53" s="16">
        <v>1800139</v>
      </c>
      <c r="L53" s="16">
        <v>113802105</v>
      </c>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8"/>
  <sheetViews>
    <sheetView showGridLines="0" zoomScaleNormal="100" workbookViewId="0">
      <selection sqref="A1:I1"/>
    </sheetView>
  </sheetViews>
  <sheetFormatPr defaultRowHeight="13.2" x14ac:dyDescent="0.25"/>
  <cols>
    <col min="1" max="1" width="23.77734375" customWidth="1"/>
    <col min="2" max="2" width="9" bestFit="1" customWidth="1"/>
    <col min="3" max="3" width="12.6640625" bestFit="1" customWidth="1"/>
    <col min="4" max="4" width="9.109375" bestFit="1" customWidth="1"/>
    <col min="5" max="5" width="11.109375" bestFit="1" customWidth="1"/>
    <col min="6" max="6" width="9.109375" bestFit="1" customWidth="1"/>
    <col min="7" max="7" width="11.109375" bestFit="1" customWidth="1"/>
    <col min="8" max="8" width="9" bestFit="1" customWidth="1"/>
    <col min="9" max="10" width="10.109375" bestFit="1" customWidth="1"/>
    <col min="11" max="11" width="12.6640625" bestFit="1" customWidth="1"/>
    <col min="12" max="12" width="17.44140625" customWidth="1"/>
  </cols>
  <sheetData>
    <row r="1" spans="1:12" x14ac:dyDescent="0.25">
      <c r="A1" s="28" t="s">
        <v>480</v>
      </c>
      <c r="B1" s="28"/>
      <c r="C1" s="28"/>
      <c r="D1" s="28"/>
      <c r="E1" s="28"/>
      <c r="F1" s="28"/>
      <c r="G1" s="29"/>
      <c r="H1" s="29"/>
      <c r="I1" s="29"/>
      <c r="J1" s="2" t="s">
        <v>482</v>
      </c>
      <c r="K1" s="2"/>
      <c r="L1" s="2" t="s">
        <v>501</v>
      </c>
    </row>
    <row r="2" spans="1:12" x14ac:dyDescent="0.25">
      <c r="A2" s="28" t="s">
        <v>481</v>
      </c>
      <c r="B2" s="28"/>
      <c r="C2" s="28"/>
      <c r="D2" s="28"/>
      <c r="E2" s="28"/>
      <c r="F2" s="28"/>
      <c r="G2" s="29"/>
      <c r="H2" s="29"/>
      <c r="I2" s="29"/>
      <c r="J2" s="2"/>
      <c r="K2" s="30" t="str">
        <f>'QCS Page 1'!K2:L2</f>
        <v>4th QUARTER 2024</v>
      </c>
      <c r="L2" s="30"/>
    </row>
    <row r="3" spans="1:12" x14ac:dyDescent="0.25">
      <c r="A3" s="2"/>
      <c r="B3" s="2"/>
      <c r="C3" s="2"/>
      <c r="D3" s="2"/>
      <c r="E3" s="2"/>
      <c r="F3" s="2"/>
      <c r="G3" s="2"/>
      <c r="H3" s="2"/>
      <c r="I3" s="2"/>
      <c r="J3" s="30" t="str">
        <f>'QCS Page 1'!J3:L3</f>
        <v>Beginning Oct. 2024 - Dec. 2024</v>
      </c>
      <c r="K3" s="30"/>
      <c r="L3" s="30"/>
    </row>
    <row r="4" spans="1:12" x14ac:dyDescent="0.25">
      <c r="A4" s="2"/>
      <c r="B4" s="2"/>
      <c r="C4" s="2"/>
      <c r="D4" s="2"/>
      <c r="E4" s="2"/>
      <c r="F4" s="2"/>
      <c r="G4" s="2"/>
      <c r="H4" s="2"/>
      <c r="I4" s="2"/>
      <c r="J4" s="2" t="s">
        <v>483</v>
      </c>
      <c r="K4" s="2"/>
      <c r="L4" s="2"/>
    </row>
    <row r="5" spans="1:12" ht="12" customHeight="1" x14ac:dyDescent="0.25">
      <c r="A5" s="2"/>
      <c r="B5" s="2"/>
      <c r="C5" s="2"/>
      <c r="D5" s="2"/>
      <c r="E5" s="2"/>
      <c r="F5" s="2"/>
      <c r="G5" s="2"/>
      <c r="H5" s="2"/>
      <c r="I5" s="2"/>
      <c r="J5" s="30" t="str">
        <f>'QCS Page 1'!J5:L5</f>
        <v>Expiration Date 11-30-2024</v>
      </c>
      <c r="K5" s="30"/>
      <c r="L5" s="30"/>
    </row>
    <row r="6" spans="1:12" ht="10.5" customHeight="1" x14ac:dyDescent="0.25">
      <c r="A6" s="30" t="s">
        <v>484</v>
      </c>
      <c r="B6" s="30"/>
      <c r="C6" s="30"/>
      <c r="D6" s="30"/>
      <c r="E6" s="30" t="s">
        <v>485</v>
      </c>
      <c r="F6" s="30"/>
      <c r="G6" s="30"/>
      <c r="H6" s="30"/>
      <c r="I6" s="30"/>
      <c r="J6" s="30"/>
      <c r="K6" s="30"/>
      <c r="L6" s="30"/>
    </row>
    <row r="7" spans="1:12" ht="18" customHeight="1" x14ac:dyDescent="0.25">
      <c r="A7" s="2"/>
      <c r="B7" s="28" t="s">
        <v>472</v>
      </c>
      <c r="C7" s="28"/>
      <c r="D7" s="28"/>
      <c r="E7" s="28"/>
      <c r="F7" s="28" t="s">
        <v>477</v>
      </c>
      <c r="G7" s="28"/>
      <c r="H7" s="28"/>
      <c r="I7" s="28"/>
      <c r="J7" s="31"/>
      <c r="K7" s="31"/>
      <c r="L7" s="2"/>
    </row>
    <row r="8" spans="1:12" ht="21.75" customHeight="1" x14ac:dyDescent="0.25">
      <c r="A8" s="3"/>
      <c r="B8" s="33" t="s">
        <v>473</v>
      </c>
      <c r="C8" s="32"/>
      <c r="D8" s="32" t="s">
        <v>474</v>
      </c>
      <c r="E8" s="32"/>
      <c r="F8" s="32" t="s">
        <v>473</v>
      </c>
      <c r="G8" s="32"/>
      <c r="H8" s="32" t="s">
        <v>474</v>
      </c>
      <c r="I8" s="32"/>
      <c r="J8" s="32" t="s">
        <v>478</v>
      </c>
      <c r="K8" s="32"/>
      <c r="L8" s="4" t="s">
        <v>479</v>
      </c>
    </row>
    <row r="9" spans="1:12" ht="9.6"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295</v>
      </c>
      <c r="B10" s="16">
        <v>475</v>
      </c>
      <c r="C10" s="16">
        <v>17977</v>
      </c>
      <c r="D10" s="16">
        <v>17</v>
      </c>
      <c r="E10" s="16">
        <v>1564</v>
      </c>
      <c r="F10" s="16">
        <v>381</v>
      </c>
      <c r="G10" s="16">
        <v>36171</v>
      </c>
      <c r="H10" s="16">
        <v>2</v>
      </c>
      <c r="I10" s="16">
        <v>173</v>
      </c>
      <c r="J10" s="16">
        <v>875</v>
      </c>
      <c r="K10" s="16">
        <v>55885</v>
      </c>
      <c r="L10" s="16">
        <v>2875792</v>
      </c>
    </row>
    <row r="11" spans="1:12" ht="9.6" customHeight="1" x14ac:dyDescent="0.25">
      <c r="A11" s="20" t="s">
        <v>296</v>
      </c>
      <c r="B11" s="16">
        <v>0</v>
      </c>
      <c r="C11" s="16">
        <v>0</v>
      </c>
      <c r="D11" s="16">
        <v>0</v>
      </c>
      <c r="E11" s="16">
        <v>0</v>
      </c>
      <c r="F11" s="16">
        <v>0</v>
      </c>
      <c r="G11" s="16">
        <v>0</v>
      </c>
      <c r="H11" s="16">
        <v>0</v>
      </c>
      <c r="I11" s="16">
        <v>0</v>
      </c>
      <c r="J11" s="16">
        <v>0</v>
      </c>
      <c r="K11" s="16">
        <v>0</v>
      </c>
      <c r="L11" s="16">
        <v>0</v>
      </c>
    </row>
    <row r="12" spans="1:12" ht="9.6" customHeight="1" x14ac:dyDescent="0.25">
      <c r="A12" s="20" t="s">
        <v>297</v>
      </c>
      <c r="B12" s="16">
        <v>475</v>
      </c>
      <c r="C12" s="16">
        <v>17977</v>
      </c>
      <c r="D12" s="16">
        <v>17</v>
      </c>
      <c r="E12" s="16">
        <v>1564</v>
      </c>
      <c r="F12" s="16">
        <v>381</v>
      </c>
      <c r="G12" s="16">
        <v>36171</v>
      </c>
      <c r="H12" s="16">
        <v>2</v>
      </c>
      <c r="I12" s="16">
        <v>173</v>
      </c>
      <c r="J12" s="16">
        <v>875</v>
      </c>
      <c r="K12" s="16">
        <v>55885</v>
      </c>
      <c r="L12" s="16">
        <v>2875792</v>
      </c>
    </row>
    <row r="13" spans="1:12" ht="9.6" customHeight="1" x14ac:dyDescent="0.25">
      <c r="A13" s="20" t="s">
        <v>298</v>
      </c>
      <c r="B13" s="16">
        <v>5693</v>
      </c>
      <c r="C13" s="16">
        <v>573552</v>
      </c>
      <c r="D13" s="16">
        <v>1646</v>
      </c>
      <c r="E13" s="16">
        <v>152206</v>
      </c>
      <c r="F13" s="16">
        <v>2375</v>
      </c>
      <c r="G13" s="16">
        <v>209623</v>
      </c>
      <c r="H13" s="16">
        <v>0</v>
      </c>
      <c r="I13" s="16">
        <v>0</v>
      </c>
      <c r="J13" s="16">
        <v>9714</v>
      </c>
      <c r="K13" s="16">
        <v>935381</v>
      </c>
      <c r="L13" s="16">
        <v>40816106</v>
      </c>
    </row>
    <row r="14" spans="1:12" ht="9.6" customHeight="1" x14ac:dyDescent="0.25">
      <c r="A14" s="20" t="s">
        <v>299</v>
      </c>
      <c r="B14" s="16">
        <v>0</v>
      </c>
      <c r="C14" s="16">
        <v>0</v>
      </c>
      <c r="D14" s="16">
        <v>0</v>
      </c>
      <c r="E14" s="16">
        <v>0</v>
      </c>
      <c r="F14" s="16">
        <v>0</v>
      </c>
      <c r="G14" s="16">
        <v>0</v>
      </c>
      <c r="H14" s="16">
        <v>0</v>
      </c>
      <c r="I14" s="16">
        <v>0</v>
      </c>
      <c r="J14" s="16">
        <v>0</v>
      </c>
      <c r="K14" s="16">
        <v>0</v>
      </c>
      <c r="L14" s="16">
        <v>0</v>
      </c>
    </row>
    <row r="15" spans="1:12" ht="9.6" customHeight="1" x14ac:dyDescent="0.25">
      <c r="A15" s="20" t="s">
        <v>300</v>
      </c>
      <c r="B15" s="16">
        <v>5093</v>
      </c>
      <c r="C15" s="16">
        <v>519312</v>
      </c>
      <c r="D15" s="16">
        <v>1088</v>
      </c>
      <c r="E15" s="16">
        <v>104696</v>
      </c>
      <c r="F15" s="16">
        <v>2228</v>
      </c>
      <c r="G15" s="16">
        <v>198862</v>
      </c>
      <c r="H15" s="16">
        <v>0</v>
      </c>
      <c r="I15" s="16">
        <v>0</v>
      </c>
      <c r="J15" s="16">
        <v>8409</v>
      </c>
      <c r="K15" s="16">
        <v>822870</v>
      </c>
      <c r="L15" s="16">
        <v>31297375</v>
      </c>
    </row>
    <row r="16" spans="1:12" ht="9.6" customHeight="1" x14ac:dyDescent="0.25">
      <c r="A16" s="20" t="s">
        <v>301</v>
      </c>
      <c r="B16" s="16">
        <v>68</v>
      </c>
      <c r="C16" s="16">
        <v>4724</v>
      </c>
      <c r="D16" s="16">
        <v>145</v>
      </c>
      <c r="E16" s="16">
        <v>10993</v>
      </c>
      <c r="F16" s="16">
        <v>135</v>
      </c>
      <c r="G16" s="16">
        <v>9785</v>
      </c>
      <c r="H16" s="16">
        <v>0</v>
      </c>
      <c r="I16" s="16">
        <v>0</v>
      </c>
      <c r="J16" s="16">
        <v>348</v>
      </c>
      <c r="K16" s="16">
        <v>25502</v>
      </c>
      <c r="L16" s="16">
        <v>1205169</v>
      </c>
    </row>
    <row r="17" spans="1:12" ht="9.6" customHeight="1" x14ac:dyDescent="0.25">
      <c r="A17" s="20" t="s">
        <v>302</v>
      </c>
      <c r="B17" s="16">
        <v>4127</v>
      </c>
      <c r="C17" s="16">
        <v>59998</v>
      </c>
      <c r="D17" s="16">
        <v>239</v>
      </c>
      <c r="E17" s="16">
        <v>3433</v>
      </c>
      <c r="F17" s="16">
        <v>1052</v>
      </c>
      <c r="G17" s="16">
        <v>16613</v>
      </c>
      <c r="H17" s="16">
        <v>4</v>
      </c>
      <c r="I17" s="16">
        <v>50</v>
      </c>
      <c r="J17" s="16">
        <v>5422</v>
      </c>
      <c r="K17" s="16">
        <v>80094</v>
      </c>
      <c r="L17" s="16">
        <v>7914876</v>
      </c>
    </row>
    <row r="18" spans="1:12" ht="9.6" customHeight="1" x14ac:dyDescent="0.25">
      <c r="A18" s="20" t="s">
        <v>303</v>
      </c>
      <c r="B18" s="16">
        <v>2963</v>
      </c>
      <c r="C18" s="16">
        <v>42216</v>
      </c>
      <c r="D18" s="16">
        <v>229</v>
      </c>
      <c r="E18" s="16">
        <v>3258</v>
      </c>
      <c r="F18" s="16">
        <v>949</v>
      </c>
      <c r="G18" s="16">
        <v>14550</v>
      </c>
      <c r="H18" s="16">
        <v>4</v>
      </c>
      <c r="I18" s="16">
        <v>50</v>
      </c>
      <c r="J18" s="16">
        <v>4145</v>
      </c>
      <c r="K18" s="16">
        <v>60074</v>
      </c>
      <c r="L18" s="16">
        <v>6048945</v>
      </c>
    </row>
    <row r="19" spans="1:12" ht="9.6" customHeight="1" x14ac:dyDescent="0.25">
      <c r="A19" s="20" t="s">
        <v>304</v>
      </c>
      <c r="B19" s="16">
        <v>48</v>
      </c>
      <c r="C19" s="16">
        <v>728</v>
      </c>
      <c r="D19" s="16">
        <v>0</v>
      </c>
      <c r="E19" s="16">
        <v>0</v>
      </c>
      <c r="F19" s="16">
        <v>3</v>
      </c>
      <c r="G19" s="16">
        <v>8</v>
      </c>
      <c r="H19" s="16">
        <v>0</v>
      </c>
      <c r="I19" s="16">
        <v>0</v>
      </c>
      <c r="J19" s="16">
        <v>51</v>
      </c>
      <c r="K19" s="16">
        <v>736</v>
      </c>
      <c r="L19" s="16">
        <v>71988</v>
      </c>
    </row>
    <row r="20" spans="1:12" ht="9.6" customHeight="1" x14ac:dyDescent="0.25">
      <c r="A20" s="20" t="s">
        <v>305</v>
      </c>
      <c r="B20" s="16">
        <v>0</v>
      </c>
      <c r="C20" s="16">
        <v>0</v>
      </c>
      <c r="D20" s="16">
        <v>0</v>
      </c>
      <c r="E20" s="16">
        <v>0</v>
      </c>
      <c r="F20" s="16">
        <v>0</v>
      </c>
      <c r="G20" s="16">
        <v>0</v>
      </c>
      <c r="H20" s="16">
        <v>0</v>
      </c>
      <c r="I20" s="16">
        <v>0</v>
      </c>
      <c r="J20" s="16">
        <v>0</v>
      </c>
      <c r="K20" s="16">
        <v>0</v>
      </c>
      <c r="L20" s="16">
        <v>0</v>
      </c>
    </row>
    <row r="21" spans="1:12" ht="9.6" customHeight="1" x14ac:dyDescent="0.25">
      <c r="A21" s="20" t="s">
        <v>306</v>
      </c>
      <c r="B21" s="16">
        <v>2</v>
      </c>
      <c r="C21" s="16">
        <v>38</v>
      </c>
      <c r="D21" s="16">
        <v>2</v>
      </c>
      <c r="E21" s="16">
        <v>36</v>
      </c>
      <c r="F21" s="16">
        <v>0</v>
      </c>
      <c r="G21" s="16">
        <v>0</v>
      </c>
      <c r="H21" s="16">
        <v>0</v>
      </c>
      <c r="I21" s="16">
        <v>0</v>
      </c>
      <c r="J21" s="16">
        <v>4</v>
      </c>
      <c r="K21" s="16">
        <v>74</v>
      </c>
      <c r="L21" s="16">
        <v>3206</v>
      </c>
    </row>
    <row r="22" spans="1:12" ht="9.6" customHeight="1" x14ac:dyDescent="0.25">
      <c r="A22" s="20" t="s">
        <v>307</v>
      </c>
      <c r="B22" s="16">
        <v>7</v>
      </c>
      <c r="C22" s="16">
        <v>119</v>
      </c>
      <c r="D22" s="16">
        <v>1</v>
      </c>
      <c r="E22" s="16">
        <v>6</v>
      </c>
      <c r="F22" s="16">
        <v>57</v>
      </c>
      <c r="G22" s="16">
        <v>234</v>
      </c>
      <c r="H22" s="16">
        <v>0</v>
      </c>
      <c r="I22" s="16">
        <v>0</v>
      </c>
      <c r="J22" s="16">
        <v>65</v>
      </c>
      <c r="K22" s="16">
        <v>359</v>
      </c>
      <c r="L22" s="16">
        <v>71295</v>
      </c>
    </row>
    <row r="23" spans="1:12" ht="9.6" customHeight="1" x14ac:dyDescent="0.25">
      <c r="A23" s="20" t="s">
        <v>308</v>
      </c>
      <c r="B23" s="16">
        <v>1107</v>
      </c>
      <c r="C23" s="16">
        <v>16897</v>
      </c>
      <c r="D23" s="16">
        <v>7</v>
      </c>
      <c r="E23" s="16">
        <v>133</v>
      </c>
      <c r="F23" s="16">
        <v>43</v>
      </c>
      <c r="G23" s="16">
        <v>1821</v>
      </c>
      <c r="H23" s="27">
        <v>0</v>
      </c>
      <c r="I23" s="27">
        <v>0</v>
      </c>
      <c r="J23" s="16">
        <v>1157</v>
      </c>
      <c r="K23" s="16">
        <v>18851</v>
      </c>
      <c r="L23" s="16">
        <v>1719443</v>
      </c>
    </row>
    <row r="24" spans="1:12" ht="9.6" customHeight="1" x14ac:dyDescent="0.25">
      <c r="A24" s="20" t="s">
        <v>309</v>
      </c>
      <c r="B24" s="16">
        <v>312</v>
      </c>
      <c r="C24" s="16">
        <v>3336</v>
      </c>
      <c r="D24" s="16">
        <v>0</v>
      </c>
      <c r="E24" s="16">
        <v>0</v>
      </c>
      <c r="F24" s="16">
        <v>1</v>
      </c>
      <c r="G24" s="16">
        <v>18</v>
      </c>
      <c r="H24" s="16">
        <v>0</v>
      </c>
      <c r="I24" s="16">
        <v>0</v>
      </c>
      <c r="J24" s="16">
        <v>313</v>
      </c>
      <c r="K24" s="16">
        <v>3354</v>
      </c>
      <c r="L24" s="16">
        <v>515134</v>
      </c>
    </row>
    <row r="25" spans="1:12" ht="9.6" customHeight="1" x14ac:dyDescent="0.25">
      <c r="A25" s="20" t="s">
        <v>310</v>
      </c>
      <c r="B25" s="16">
        <v>1</v>
      </c>
      <c r="C25" s="16">
        <v>11</v>
      </c>
      <c r="D25" s="16">
        <v>0</v>
      </c>
      <c r="E25" s="16">
        <v>0</v>
      </c>
      <c r="F25" s="16">
        <v>0</v>
      </c>
      <c r="G25" s="16">
        <v>0</v>
      </c>
      <c r="H25" s="16">
        <v>0</v>
      </c>
      <c r="I25" s="16">
        <v>0</v>
      </c>
      <c r="J25" s="16">
        <v>1</v>
      </c>
      <c r="K25" s="16">
        <v>11</v>
      </c>
      <c r="L25" s="16">
        <v>1223</v>
      </c>
    </row>
    <row r="26" spans="1:12" ht="9.6" customHeight="1" x14ac:dyDescent="0.25">
      <c r="A26" s="20" t="s">
        <v>311</v>
      </c>
      <c r="B26" s="16">
        <v>0</v>
      </c>
      <c r="C26" s="16">
        <v>0</v>
      </c>
      <c r="D26" s="16">
        <v>0</v>
      </c>
      <c r="E26" s="16">
        <v>0</v>
      </c>
      <c r="F26" s="16">
        <v>0</v>
      </c>
      <c r="G26" s="16">
        <v>0</v>
      </c>
      <c r="H26" s="16">
        <v>0</v>
      </c>
      <c r="I26" s="16">
        <v>0</v>
      </c>
      <c r="J26" s="16">
        <v>0</v>
      </c>
      <c r="K26" s="16">
        <v>0</v>
      </c>
      <c r="L26" s="16">
        <v>0</v>
      </c>
    </row>
    <row r="27" spans="1:12" ht="9.6" customHeight="1" x14ac:dyDescent="0.25">
      <c r="A27" s="20" t="s">
        <v>312</v>
      </c>
      <c r="B27" s="16">
        <v>0</v>
      </c>
      <c r="C27" s="16">
        <v>0</v>
      </c>
      <c r="D27" s="16">
        <v>0</v>
      </c>
      <c r="E27" s="16">
        <v>0</v>
      </c>
      <c r="F27" s="16">
        <v>0</v>
      </c>
      <c r="G27" s="16">
        <v>0</v>
      </c>
      <c r="H27" s="16">
        <v>0</v>
      </c>
      <c r="I27" s="16">
        <v>0</v>
      </c>
      <c r="J27" s="16">
        <v>0</v>
      </c>
      <c r="K27" s="16">
        <v>0</v>
      </c>
      <c r="L27" s="16">
        <v>0</v>
      </c>
    </row>
    <row r="28" spans="1:12" ht="9.6" customHeight="1" x14ac:dyDescent="0.25">
      <c r="A28" s="20" t="s">
        <v>313</v>
      </c>
      <c r="B28" s="16">
        <v>298</v>
      </c>
      <c r="C28" s="16">
        <v>3261</v>
      </c>
      <c r="D28" s="16">
        <v>0</v>
      </c>
      <c r="E28" s="16">
        <v>0</v>
      </c>
      <c r="F28" s="16">
        <v>1</v>
      </c>
      <c r="G28" s="16">
        <v>18</v>
      </c>
      <c r="H28" s="16">
        <v>0</v>
      </c>
      <c r="I28" s="16">
        <v>0</v>
      </c>
      <c r="J28" s="16">
        <v>299</v>
      </c>
      <c r="K28" s="16">
        <v>3279</v>
      </c>
      <c r="L28" s="16">
        <v>491489</v>
      </c>
    </row>
    <row r="29" spans="1:12" ht="9.6" customHeight="1" x14ac:dyDescent="0.25">
      <c r="A29" s="20" t="s">
        <v>314</v>
      </c>
      <c r="B29" s="16">
        <v>0</v>
      </c>
      <c r="C29" s="16">
        <v>0</v>
      </c>
      <c r="D29" s="16">
        <v>0</v>
      </c>
      <c r="E29" s="16">
        <v>0</v>
      </c>
      <c r="F29" s="16">
        <v>0</v>
      </c>
      <c r="G29" s="16">
        <v>0</v>
      </c>
      <c r="H29" s="16">
        <v>0</v>
      </c>
      <c r="I29" s="16">
        <v>0</v>
      </c>
      <c r="J29" s="16">
        <v>0</v>
      </c>
      <c r="K29" s="16">
        <v>0</v>
      </c>
      <c r="L29" s="16">
        <v>0</v>
      </c>
    </row>
    <row r="30" spans="1:12" ht="9.6" customHeight="1" x14ac:dyDescent="0.25">
      <c r="A30" s="20" t="s">
        <v>315</v>
      </c>
      <c r="B30" s="16">
        <v>13</v>
      </c>
      <c r="C30" s="16">
        <v>64</v>
      </c>
      <c r="D30" s="16">
        <v>0</v>
      </c>
      <c r="E30" s="16">
        <v>0</v>
      </c>
      <c r="F30" s="16">
        <v>0</v>
      </c>
      <c r="G30" s="16">
        <v>0</v>
      </c>
      <c r="H30" s="16">
        <v>0</v>
      </c>
      <c r="I30" s="16">
        <v>0</v>
      </c>
      <c r="J30" s="16">
        <v>13</v>
      </c>
      <c r="K30" s="16">
        <v>64</v>
      </c>
      <c r="L30" s="16">
        <v>22422</v>
      </c>
    </row>
    <row r="31" spans="1:12" ht="9.6" customHeight="1" x14ac:dyDescent="0.25">
      <c r="A31" s="20" t="s">
        <v>316</v>
      </c>
      <c r="B31" s="16">
        <v>0</v>
      </c>
      <c r="C31" s="16">
        <v>0</v>
      </c>
      <c r="D31" s="16">
        <v>0</v>
      </c>
      <c r="E31" s="16">
        <v>0</v>
      </c>
      <c r="F31" s="16">
        <v>0</v>
      </c>
      <c r="G31" s="16">
        <v>0</v>
      </c>
      <c r="H31" s="16">
        <v>0</v>
      </c>
      <c r="I31" s="16">
        <v>0</v>
      </c>
      <c r="J31" s="16">
        <v>0</v>
      </c>
      <c r="K31" s="16">
        <v>0</v>
      </c>
      <c r="L31" s="16">
        <v>0</v>
      </c>
    </row>
    <row r="32" spans="1:12" ht="9.6" customHeight="1" x14ac:dyDescent="0.25">
      <c r="A32" s="20" t="s">
        <v>317</v>
      </c>
      <c r="B32" s="16">
        <v>19433</v>
      </c>
      <c r="C32" s="16">
        <v>2004424</v>
      </c>
      <c r="D32" s="16">
        <v>7825</v>
      </c>
      <c r="E32" s="16">
        <v>785473</v>
      </c>
      <c r="F32" s="16">
        <v>5632</v>
      </c>
      <c r="G32" s="16">
        <v>388324</v>
      </c>
      <c r="H32" s="16">
        <v>1479</v>
      </c>
      <c r="I32" s="16">
        <v>148020</v>
      </c>
      <c r="J32" s="16">
        <v>34369</v>
      </c>
      <c r="K32" s="16">
        <v>3326241</v>
      </c>
      <c r="L32" s="16">
        <v>135158051</v>
      </c>
    </row>
    <row r="33" spans="1:12" ht="9.6" customHeight="1" x14ac:dyDescent="0.25">
      <c r="A33" s="20" t="s">
        <v>318</v>
      </c>
      <c r="B33" s="16">
        <v>36</v>
      </c>
      <c r="C33" s="16">
        <v>472</v>
      </c>
      <c r="D33" s="16">
        <v>0</v>
      </c>
      <c r="E33" s="16">
        <v>0</v>
      </c>
      <c r="F33" s="16">
        <v>186</v>
      </c>
      <c r="G33" s="16">
        <v>3258</v>
      </c>
      <c r="H33" s="16">
        <v>0</v>
      </c>
      <c r="I33" s="16">
        <v>0</v>
      </c>
      <c r="J33" s="16">
        <v>222</v>
      </c>
      <c r="K33" s="16">
        <v>3730</v>
      </c>
      <c r="L33" s="16">
        <v>262196</v>
      </c>
    </row>
    <row r="34" spans="1:12" ht="9.6" customHeight="1" x14ac:dyDescent="0.25">
      <c r="A34" s="20" t="s">
        <v>319</v>
      </c>
      <c r="B34" s="16">
        <v>499</v>
      </c>
      <c r="C34" s="16">
        <v>39978</v>
      </c>
      <c r="D34" s="16">
        <v>63</v>
      </c>
      <c r="E34" s="16">
        <v>2499</v>
      </c>
      <c r="F34" s="16">
        <v>144</v>
      </c>
      <c r="G34" s="16">
        <v>12237</v>
      </c>
      <c r="H34" s="16">
        <v>0</v>
      </c>
      <c r="I34" s="16">
        <v>0</v>
      </c>
      <c r="J34" s="16">
        <v>706</v>
      </c>
      <c r="K34" s="16">
        <v>54714</v>
      </c>
      <c r="L34" s="16">
        <v>2932678</v>
      </c>
    </row>
    <row r="35" spans="1:12" ht="9.6" customHeight="1" x14ac:dyDescent="0.25">
      <c r="A35" s="20" t="s">
        <v>320</v>
      </c>
      <c r="B35" s="16">
        <v>9</v>
      </c>
      <c r="C35" s="16">
        <v>335</v>
      </c>
      <c r="D35" s="16">
        <v>8</v>
      </c>
      <c r="E35" s="16">
        <v>160</v>
      </c>
      <c r="F35" s="16">
        <v>7</v>
      </c>
      <c r="G35" s="16">
        <v>135</v>
      </c>
      <c r="H35" s="16">
        <v>0</v>
      </c>
      <c r="I35" s="16">
        <v>0</v>
      </c>
      <c r="J35" s="16">
        <v>24</v>
      </c>
      <c r="K35" s="16">
        <v>630</v>
      </c>
      <c r="L35" s="16">
        <v>35347</v>
      </c>
    </row>
    <row r="36" spans="1:12" ht="9.6" customHeight="1" x14ac:dyDescent="0.25">
      <c r="A36" s="20" t="s">
        <v>321</v>
      </c>
      <c r="B36" s="16">
        <v>10710</v>
      </c>
      <c r="C36" s="16">
        <v>1159930</v>
      </c>
      <c r="D36" s="16">
        <v>2747</v>
      </c>
      <c r="E36" s="16">
        <v>287443</v>
      </c>
      <c r="F36" s="16">
        <v>1266</v>
      </c>
      <c r="G36" s="16">
        <v>98840</v>
      </c>
      <c r="H36" s="16">
        <v>413</v>
      </c>
      <c r="I36" s="16">
        <v>45850</v>
      </c>
      <c r="J36" s="16">
        <v>15136</v>
      </c>
      <c r="K36" s="16">
        <v>1592063</v>
      </c>
      <c r="L36" s="16">
        <v>49360981</v>
      </c>
    </row>
    <row r="37" spans="1:12" ht="9.6" customHeight="1" x14ac:dyDescent="0.25">
      <c r="A37" s="20" t="s">
        <v>322</v>
      </c>
      <c r="B37" s="16">
        <v>10704</v>
      </c>
      <c r="C37" s="16">
        <v>1159805</v>
      </c>
      <c r="D37" s="16">
        <v>2747</v>
      </c>
      <c r="E37" s="16">
        <v>287443</v>
      </c>
      <c r="F37" s="16">
        <v>1266</v>
      </c>
      <c r="G37" s="16">
        <v>98840</v>
      </c>
      <c r="H37" s="16">
        <v>413</v>
      </c>
      <c r="I37" s="16">
        <v>45850</v>
      </c>
      <c r="J37" s="16">
        <v>15130</v>
      </c>
      <c r="K37" s="16">
        <v>1591938</v>
      </c>
      <c r="L37" s="16">
        <v>49351630</v>
      </c>
    </row>
    <row r="38" spans="1:12" ht="9.6" customHeight="1" x14ac:dyDescent="0.25">
      <c r="A38" s="20" t="s">
        <v>323</v>
      </c>
      <c r="B38" s="16">
        <v>334</v>
      </c>
      <c r="C38" s="16">
        <v>7641</v>
      </c>
      <c r="D38" s="16">
        <v>12</v>
      </c>
      <c r="E38" s="16">
        <v>1134</v>
      </c>
      <c r="F38" s="16">
        <v>1222</v>
      </c>
      <c r="G38" s="16">
        <v>31215</v>
      </c>
      <c r="H38" s="16">
        <v>0</v>
      </c>
      <c r="I38" s="16">
        <v>0</v>
      </c>
      <c r="J38" s="16">
        <v>1568</v>
      </c>
      <c r="K38" s="16">
        <v>39990</v>
      </c>
      <c r="L38" s="16">
        <v>1003672</v>
      </c>
    </row>
    <row r="39" spans="1:12" ht="9.6" customHeight="1" x14ac:dyDescent="0.25">
      <c r="A39" s="20" t="s">
        <v>324</v>
      </c>
      <c r="B39" s="16">
        <v>12</v>
      </c>
      <c r="C39" s="16">
        <v>803</v>
      </c>
      <c r="D39" s="16">
        <v>12</v>
      </c>
      <c r="E39" s="16">
        <v>1134</v>
      </c>
      <c r="F39" s="16">
        <v>0</v>
      </c>
      <c r="G39" s="16">
        <v>0</v>
      </c>
      <c r="H39" s="16">
        <v>0</v>
      </c>
      <c r="I39" s="16">
        <v>0</v>
      </c>
      <c r="J39" s="16">
        <v>24</v>
      </c>
      <c r="K39" s="16">
        <v>1937</v>
      </c>
      <c r="L39" s="16">
        <v>150603</v>
      </c>
    </row>
    <row r="40" spans="1:12" ht="9.6" customHeight="1" x14ac:dyDescent="0.25">
      <c r="A40" s="20" t="s">
        <v>325</v>
      </c>
      <c r="B40" s="16">
        <v>12</v>
      </c>
      <c r="C40" s="16">
        <v>803</v>
      </c>
      <c r="D40" s="16">
        <v>12</v>
      </c>
      <c r="E40" s="16">
        <v>1134</v>
      </c>
      <c r="F40" s="16">
        <v>0</v>
      </c>
      <c r="G40" s="16">
        <v>0</v>
      </c>
      <c r="H40" s="16">
        <v>0</v>
      </c>
      <c r="I40" s="16">
        <v>0</v>
      </c>
      <c r="J40" s="16">
        <v>24</v>
      </c>
      <c r="K40" s="16">
        <v>1937</v>
      </c>
      <c r="L40" s="16">
        <v>150603</v>
      </c>
    </row>
    <row r="41" spans="1:12" ht="9.6" customHeight="1" x14ac:dyDescent="0.25">
      <c r="A41" s="20" t="s">
        <v>326</v>
      </c>
      <c r="B41" s="16">
        <v>319</v>
      </c>
      <c r="C41" s="16">
        <v>6777</v>
      </c>
      <c r="D41" s="16">
        <v>0</v>
      </c>
      <c r="E41" s="16">
        <v>0</v>
      </c>
      <c r="F41" s="16">
        <v>1212</v>
      </c>
      <c r="G41" s="16">
        <v>31007</v>
      </c>
      <c r="H41" s="16">
        <v>0</v>
      </c>
      <c r="I41" s="16">
        <v>0</v>
      </c>
      <c r="J41" s="16">
        <v>1531</v>
      </c>
      <c r="K41" s="16">
        <v>37784</v>
      </c>
      <c r="L41" s="16">
        <v>839204</v>
      </c>
    </row>
    <row r="42" spans="1:12" ht="9.6" customHeight="1" x14ac:dyDescent="0.25">
      <c r="A42" s="20" t="s">
        <v>327</v>
      </c>
      <c r="B42" s="16">
        <v>3</v>
      </c>
      <c r="C42" s="16">
        <v>61</v>
      </c>
      <c r="D42" s="16">
        <v>0</v>
      </c>
      <c r="E42" s="16">
        <v>0</v>
      </c>
      <c r="F42" s="16">
        <v>10</v>
      </c>
      <c r="G42" s="16">
        <v>208</v>
      </c>
      <c r="H42" s="16">
        <v>0</v>
      </c>
      <c r="I42" s="16">
        <v>0</v>
      </c>
      <c r="J42" s="16">
        <v>13</v>
      </c>
      <c r="K42" s="16">
        <v>269</v>
      </c>
      <c r="L42" s="16">
        <v>13866</v>
      </c>
    </row>
    <row r="43" spans="1:12" ht="9.6" customHeight="1" x14ac:dyDescent="0.25">
      <c r="A43" s="20" t="s">
        <v>328</v>
      </c>
      <c r="B43" s="16">
        <v>0</v>
      </c>
      <c r="C43" s="16">
        <v>0</v>
      </c>
      <c r="D43" s="16">
        <v>0</v>
      </c>
      <c r="E43" s="16">
        <v>0</v>
      </c>
      <c r="F43" s="16">
        <v>0</v>
      </c>
      <c r="G43" s="16">
        <v>0</v>
      </c>
      <c r="H43" s="16">
        <v>0</v>
      </c>
      <c r="I43" s="16">
        <v>0</v>
      </c>
      <c r="J43" s="16">
        <v>0</v>
      </c>
      <c r="K43" s="16">
        <v>0</v>
      </c>
      <c r="L43" s="16">
        <v>0</v>
      </c>
    </row>
    <row r="44" spans="1:12" ht="9.6" customHeight="1" x14ac:dyDescent="0.25">
      <c r="A44" s="20" t="s">
        <v>329</v>
      </c>
      <c r="B44" s="16">
        <v>0</v>
      </c>
      <c r="C44" s="16">
        <v>0</v>
      </c>
      <c r="D44" s="16">
        <v>0</v>
      </c>
      <c r="E44" s="16">
        <v>0</v>
      </c>
      <c r="F44" s="16">
        <v>0</v>
      </c>
      <c r="G44" s="16">
        <v>0</v>
      </c>
      <c r="H44" s="16">
        <v>0</v>
      </c>
      <c r="I44" s="16">
        <v>0</v>
      </c>
      <c r="J44" s="16">
        <v>0</v>
      </c>
      <c r="K44" s="16">
        <v>0</v>
      </c>
      <c r="L44" s="16">
        <v>0</v>
      </c>
    </row>
    <row r="45" spans="1:12" ht="9.6" customHeight="1" x14ac:dyDescent="0.25">
      <c r="A45" s="20" t="s">
        <v>330</v>
      </c>
      <c r="B45" s="16">
        <v>5</v>
      </c>
      <c r="C45" s="16">
        <v>49</v>
      </c>
      <c r="D45" s="16">
        <v>0</v>
      </c>
      <c r="E45" s="16">
        <v>0</v>
      </c>
      <c r="F45" s="16">
        <v>106</v>
      </c>
      <c r="G45" s="16">
        <v>1880</v>
      </c>
      <c r="H45" s="16">
        <v>18</v>
      </c>
      <c r="I45" s="16">
        <v>320</v>
      </c>
      <c r="J45" s="16">
        <v>129</v>
      </c>
      <c r="K45" s="16">
        <v>2249</v>
      </c>
      <c r="L45" s="16">
        <v>131044</v>
      </c>
    </row>
    <row r="46" spans="1:12" ht="9.6" customHeight="1" x14ac:dyDescent="0.25">
      <c r="A46" s="20" t="s">
        <v>331</v>
      </c>
      <c r="B46" s="16">
        <v>2496</v>
      </c>
      <c r="C46" s="16">
        <v>253704</v>
      </c>
      <c r="D46" s="16">
        <v>2542</v>
      </c>
      <c r="E46" s="16">
        <v>246278</v>
      </c>
      <c r="F46" s="16">
        <v>741</v>
      </c>
      <c r="G46" s="16">
        <v>64617</v>
      </c>
      <c r="H46" s="16">
        <v>27</v>
      </c>
      <c r="I46" s="16">
        <v>2631</v>
      </c>
      <c r="J46" s="16">
        <v>5806</v>
      </c>
      <c r="K46" s="16">
        <v>567230</v>
      </c>
      <c r="L46" s="16">
        <v>27181710</v>
      </c>
    </row>
    <row r="47" spans="1:12" ht="9.6" customHeight="1" x14ac:dyDescent="0.25">
      <c r="A47" s="20" t="s">
        <v>332</v>
      </c>
      <c r="B47" s="16">
        <v>507</v>
      </c>
      <c r="C47" s="16">
        <v>45957</v>
      </c>
      <c r="D47" s="16">
        <v>201</v>
      </c>
      <c r="E47" s="16">
        <v>19226</v>
      </c>
      <c r="F47" s="16">
        <v>81</v>
      </c>
      <c r="G47" s="16">
        <v>5768</v>
      </c>
      <c r="H47" s="16">
        <v>0</v>
      </c>
      <c r="I47" s="16">
        <v>0</v>
      </c>
      <c r="J47" s="16">
        <v>789</v>
      </c>
      <c r="K47" s="16">
        <v>70951</v>
      </c>
      <c r="L47" s="16">
        <v>5133911</v>
      </c>
    </row>
    <row r="48" spans="1:12" ht="9.6" customHeight="1" x14ac:dyDescent="0.25">
      <c r="A48" s="20" t="s">
        <v>333</v>
      </c>
      <c r="B48" s="16">
        <v>1251</v>
      </c>
      <c r="C48" s="16">
        <v>135933</v>
      </c>
      <c r="D48" s="16">
        <v>1015</v>
      </c>
      <c r="E48" s="16">
        <v>104500</v>
      </c>
      <c r="F48" s="16">
        <v>208</v>
      </c>
      <c r="G48" s="16">
        <v>14816</v>
      </c>
      <c r="H48" s="16">
        <v>0</v>
      </c>
      <c r="I48" s="16">
        <v>0</v>
      </c>
      <c r="J48" s="16">
        <v>2474</v>
      </c>
      <c r="K48" s="16">
        <v>255249</v>
      </c>
      <c r="L48" s="16">
        <v>8675056</v>
      </c>
    </row>
    <row r="49" spans="1:12" ht="9.6" customHeight="1" x14ac:dyDescent="0.25">
      <c r="A49" s="20" t="s">
        <v>334</v>
      </c>
      <c r="B49" s="16">
        <v>738</v>
      </c>
      <c r="C49" s="16">
        <v>71814</v>
      </c>
      <c r="D49" s="16">
        <v>1326</v>
      </c>
      <c r="E49" s="16">
        <v>122552</v>
      </c>
      <c r="F49" s="16">
        <v>452</v>
      </c>
      <c r="G49" s="16">
        <v>44033</v>
      </c>
      <c r="H49" s="16">
        <v>27</v>
      </c>
      <c r="I49" s="16">
        <v>2631</v>
      </c>
      <c r="J49" s="16">
        <v>2543</v>
      </c>
      <c r="K49" s="16">
        <v>241030</v>
      </c>
      <c r="L49" s="16">
        <v>13372743</v>
      </c>
    </row>
    <row r="50" spans="1:12" s="11" customFormat="1" x14ac:dyDescent="0.25">
      <c r="A50" s="15"/>
      <c r="B50" s="15"/>
      <c r="C50" s="15"/>
      <c r="D50" s="15"/>
      <c r="E50" s="15"/>
      <c r="F50" s="15"/>
      <c r="G50" s="15"/>
      <c r="H50" s="15"/>
      <c r="I50" s="15"/>
      <c r="J50" s="15"/>
      <c r="K50" s="15"/>
      <c r="L50" s="15"/>
    </row>
    <row r="51" spans="1:12" s="11" customFormat="1" x14ac:dyDescent="0.25">
      <c r="A51" s="15"/>
      <c r="B51" s="15"/>
      <c r="C51" s="15"/>
      <c r="D51" s="15"/>
      <c r="E51" s="15"/>
      <c r="F51" s="15"/>
      <c r="G51" s="15"/>
      <c r="H51" s="15"/>
      <c r="I51" s="15"/>
      <c r="J51" s="15"/>
      <c r="K51" s="15"/>
      <c r="L51" s="15"/>
    </row>
    <row r="52" spans="1:12" x14ac:dyDescent="0.25">
      <c r="A52" s="15"/>
      <c r="B52" s="15"/>
      <c r="C52" s="15"/>
      <c r="D52" s="15"/>
      <c r="E52" s="15"/>
      <c r="F52" s="15"/>
      <c r="G52" s="15"/>
      <c r="H52" s="15"/>
      <c r="I52" s="15"/>
      <c r="J52" s="15"/>
      <c r="K52" s="15"/>
      <c r="L52" s="15"/>
    </row>
    <row r="53" spans="1:12" x14ac:dyDescent="0.25">
      <c r="A53" s="15"/>
      <c r="B53" s="15"/>
      <c r="C53" s="15"/>
      <c r="D53" s="15"/>
      <c r="E53" s="15"/>
      <c r="F53" s="15"/>
      <c r="G53" s="15"/>
      <c r="H53" s="15"/>
      <c r="I53" s="15"/>
      <c r="J53" s="15"/>
      <c r="K53" s="15"/>
      <c r="L53" s="15"/>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B7:E7"/>
    <mergeCell ref="F7:I7"/>
    <mergeCell ref="J7:K7"/>
    <mergeCell ref="B8:C8"/>
    <mergeCell ref="D8:E8"/>
    <mergeCell ref="F8:G8"/>
    <mergeCell ref="H8:I8"/>
    <mergeCell ref="J8:K8"/>
    <mergeCell ref="A6:D6"/>
    <mergeCell ref="E6:L6"/>
    <mergeCell ref="A1:I1"/>
    <mergeCell ref="A2:I2"/>
    <mergeCell ref="K2:L2"/>
    <mergeCell ref="J3:L3"/>
    <mergeCell ref="J5:L5"/>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58"/>
  <sheetViews>
    <sheetView zoomScaleNormal="100" workbookViewId="0">
      <selection sqref="A1:I1"/>
    </sheetView>
  </sheetViews>
  <sheetFormatPr defaultRowHeight="13.2" x14ac:dyDescent="0.25"/>
  <cols>
    <col min="1" max="1" width="23.33203125" customWidth="1"/>
    <col min="11" max="11" width="11.109375" customWidth="1"/>
    <col min="12" max="12" width="17.33203125" customWidth="1"/>
  </cols>
  <sheetData>
    <row r="1" spans="1:12" ht="8.25" customHeight="1" x14ac:dyDescent="0.25">
      <c r="A1" s="28" t="s">
        <v>480</v>
      </c>
      <c r="B1" s="28"/>
      <c r="C1" s="28"/>
      <c r="D1" s="28"/>
      <c r="E1" s="28"/>
      <c r="F1" s="28"/>
      <c r="G1" s="29"/>
      <c r="H1" s="29"/>
      <c r="I1" s="29"/>
      <c r="J1" s="2" t="s">
        <v>482</v>
      </c>
      <c r="K1" s="2"/>
      <c r="L1" s="2" t="s">
        <v>500</v>
      </c>
    </row>
    <row r="2" spans="1:12" ht="9" customHeight="1" x14ac:dyDescent="0.25">
      <c r="A2" s="28" t="s">
        <v>481</v>
      </c>
      <c r="B2" s="28"/>
      <c r="C2" s="28"/>
      <c r="D2" s="28"/>
      <c r="E2" s="28"/>
      <c r="F2" s="28"/>
      <c r="G2" s="29"/>
      <c r="H2" s="29"/>
      <c r="I2" s="29"/>
      <c r="J2" s="2"/>
      <c r="K2" s="30" t="str">
        <f>'QCS Page 1'!K2:L2</f>
        <v>4th QUARTER 2024</v>
      </c>
      <c r="L2" s="30"/>
    </row>
    <row r="3" spans="1:12" ht="7.5" customHeight="1" x14ac:dyDescent="0.25">
      <c r="A3" s="2"/>
      <c r="B3" s="2"/>
      <c r="C3" s="2"/>
      <c r="D3" s="2"/>
      <c r="E3" s="2"/>
      <c r="F3" s="2"/>
      <c r="G3" s="2"/>
      <c r="H3" s="2"/>
      <c r="I3" s="2"/>
      <c r="J3" s="30" t="str">
        <f>'QCS Page 1'!J3:L3</f>
        <v>Beginning Oct. 2024 - Dec. 2024</v>
      </c>
      <c r="K3" s="30"/>
      <c r="L3" s="30"/>
    </row>
    <row r="4" spans="1:12" ht="6.75" customHeight="1" x14ac:dyDescent="0.25">
      <c r="A4" s="2"/>
      <c r="B4" s="2"/>
      <c r="C4" s="2"/>
      <c r="D4" s="2"/>
      <c r="E4" s="2"/>
      <c r="F4" s="2"/>
      <c r="G4" s="2"/>
      <c r="H4" s="2"/>
      <c r="I4" s="2"/>
      <c r="J4" s="2" t="s">
        <v>483</v>
      </c>
      <c r="K4" s="2"/>
      <c r="L4" s="2"/>
    </row>
    <row r="5" spans="1:12" ht="8.25" customHeight="1" x14ac:dyDescent="0.25">
      <c r="A5" s="2"/>
      <c r="B5" s="2"/>
      <c r="C5" s="2"/>
      <c r="D5" s="2"/>
      <c r="E5" s="2"/>
      <c r="F5" s="2"/>
      <c r="G5" s="2"/>
      <c r="H5" s="2"/>
      <c r="I5" s="2"/>
      <c r="J5" s="30" t="str">
        <f>'QCS Page 1'!J5:L5</f>
        <v>Expiration Date 11-30-2024</v>
      </c>
      <c r="K5" s="30"/>
      <c r="L5" s="30"/>
    </row>
    <row r="6" spans="1:12" ht="8.25" customHeight="1" x14ac:dyDescent="0.25">
      <c r="A6" s="30" t="s">
        <v>484</v>
      </c>
      <c r="B6" s="30"/>
      <c r="C6" s="30"/>
      <c r="D6" s="30"/>
      <c r="E6" s="30" t="s">
        <v>485</v>
      </c>
      <c r="F6" s="30"/>
      <c r="G6" s="30"/>
      <c r="H6" s="30"/>
      <c r="I6" s="30"/>
      <c r="J6" s="30"/>
      <c r="K6" s="30"/>
      <c r="L6" s="30"/>
    </row>
    <row r="7" spans="1:12" ht="15" customHeight="1" x14ac:dyDescent="0.25">
      <c r="A7" s="2"/>
      <c r="B7" s="28" t="s">
        <v>472</v>
      </c>
      <c r="C7" s="28"/>
      <c r="D7" s="28"/>
      <c r="E7" s="28"/>
      <c r="F7" s="28" t="s">
        <v>477</v>
      </c>
      <c r="G7" s="28"/>
      <c r="H7" s="28"/>
      <c r="I7" s="28"/>
      <c r="J7" s="31"/>
      <c r="K7" s="31"/>
      <c r="L7" s="2"/>
    </row>
    <row r="8" spans="1:12" ht="15.75" customHeight="1" x14ac:dyDescent="0.25">
      <c r="A8" s="3"/>
      <c r="B8" s="33" t="s">
        <v>473</v>
      </c>
      <c r="C8" s="32"/>
      <c r="D8" s="32" t="s">
        <v>474</v>
      </c>
      <c r="E8" s="32"/>
      <c r="F8" s="32" t="s">
        <v>473</v>
      </c>
      <c r="G8" s="32"/>
      <c r="H8" s="32" t="s">
        <v>474</v>
      </c>
      <c r="I8" s="32"/>
      <c r="J8" s="32" t="s">
        <v>478</v>
      </c>
      <c r="K8" s="32"/>
      <c r="L8" s="4" t="s">
        <v>479</v>
      </c>
    </row>
    <row r="9" spans="1:12" ht="7.5" customHeight="1" x14ac:dyDescent="0.25">
      <c r="A9" s="5"/>
      <c r="B9" s="12" t="s">
        <v>476</v>
      </c>
      <c r="C9" s="12" t="s">
        <v>475</v>
      </c>
      <c r="D9" s="12" t="s">
        <v>476</v>
      </c>
      <c r="E9" s="12" t="s">
        <v>475</v>
      </c>
      <c r="F9" s="13" t="s">
        <v>476</v>
      </c>
      <c r="G9" s="13" t="s">
        <v>475</v>
      </c>
      <c r="H9" s="13" t="s">
        <v>476</v>
      </c>
      <c r="I9" s="13" t="s">
        <v>475</v>
      </c>
      <c r="J9" s="13" t="s">
        <v>476</v>
      </c>
      <c r="K9" s="13" t="s">
        <v>475</v>
      </c>
      <c r="L9" s="14"/>
    </row>
    <row r="10" spans="1:12" ht="9.6" customHeight="1" x14ac:dyDescent="0.25">
      <c r="A10" s="20" t="s">
        <v>335</v>
      </c>
      <c r="B10" s="16">
        <v>6</v>
      </c>
      <c r="C10" s="16">
        <v>111</v>
      </c>
      <c r="D10" s="16">
        <v>0</v>
      </c>
      <c r="E10" s="16">
        <v>0</v>
      </c>
      <c r="F10" s="16">
        <v>1</v>
      </c>
      <c r="G10" s="16">
        <v>8</v>
      </c>
      <c r="H10" s="16">
        <v>0</v>
      </c>
      <c r="I10" s="16">
        <v>0</v>
      </c>
      <c r="J10" s="16">
        <v>7</v>
      </c>
      <c r="K10" s="16">
        <v>119</v>
      </c>
      <c r="L10" s="16">
        <v>8454</v>
      </c>
    </row>
    <row r="11" spans="1:12" ht="9.6" customHeight="1" x14ac:dyDescent="0.25">
      <c r="A11" s="20" t="s">
        <v>336</v>
      </c>
      <c r="B11" s="16">
        <v>5347</v>
      </c>
      <c r="C11" s="16">
        <v>542539</v>
      </c>
      <c r="D11" s="16">
        <v>2461</v>
      </c>
      <c r="E11" s="16">
        <v>248119</v>
      </c>
      <c r="F11" s="16">
        <v>1966</v>
      </c>
      <c r="G11" s="16">
        <v>176269</v>
      </c>
      <c r="H11" s="16">
        <v>1021</v>
      </c>
      <c r="I11" s="16">
        <v>99219</v>
      </c>
      <c r="J11" s="16">
        <v>10795</v>
      </c>
      <c r="K11" s="16">
        <v>1066146</v>
      </c>
      <c r="L11" s="16">
        <v>54277315</v>
      </c>
    </row>
    <row r="12" spans="1:12" ht="9.6" customHeight="1" x14ac:dyDescent="0.25">
      <c r="A12" s="20" t="s">
        <v>337</v>
      </c>
      <c r="B12" s="16">
        <v>34</v>
      </c>
      <c r="C12" s="16">
        <v>690</v>
      </c>
      <c r="D12" s="16">
        <v>0</v>
      </c>
      <c r="E12" s="16">
        <v>0</v>
      </c>
      <c r="F12" s="16">
        <v>0</v>
      </c>
      <c r="G12" s="16">
        <v>0</v>
      </c>
      <c r="H12" s="16">
        <v>0</v>
      </c>
      <c r="I12" s="16">
        <v>0</v>
      </c>
      <c r="J12" s="16">
        <v>34</v>
      </c>
      <c r="K12" s="16">
        <v>690</v>
      </c>
      <c r="L12" s="16">
        <v>35484</v>
      </c>
    </row>
    <row r="13" spans="1:12" ht="9.6" customHeight="1" x14ac:dyDescent="0.25">
      <c r="A13" s="20" t="s">
        <v>338</v>
      </c>
      <c r="B13" s="16">
        <v>5230</v>
      </c>
      <c r="C13" s="16">
        <v>540845</v>
      </c>
      <c r="D13" s="16">
        <v>2461</v>
      </c>
      <c r="E13" s="16">
        <v>248119</v>
      </c>
      <c r="F13" s="16">
        <v>1964</v>
      </c>
      <c r="G13" s="16">
        <v>176227</v>
      </c>
      <c r="H13" s="16">
        <v>1021</v>
      </c>
      <c r="I13" s="16">
        <v>99219</v>
      </c>
      <c r="J13" s="16">
        <v>10676</v>
      </c>
      <c r="K13" s="16">
        <v>1064410</v>
      </c>
      <c r="L13" s="16">
        <v>54140656</v>
      </c>
    </row>
    <row r="14" spans="1:12" ht="9.6" customHeight="1" x14ac:dyDescent="0.25">
      <c r="A14" s="20" t="s">
        <v>339</v>
      </c>
      <c r="B14" s="16">
        <v>9764</v>
      </c>
      <c r="C14" s="16">
        <v>755583</v>
      </c>
      <c r="D14" s="16">
        <v>4257</v>
      </c>
      <c r="E14" s="16">
        <v>389617</v>
      </c>
      <c r="F14" s="16">
        <v>9949</v>
      </c>
      <c r="G14" s="16">
        <v>915082</v>
      </c>
      <c r="H14" s="16">
        <v>682</v>
      </c>
      <c r="I14" s="16">
        <v>60974</v>
      </c>
      <c r="J14" s="16">
        <v>24652</v>
      </c>
      <c r="K14" s="16">
        <v>2121256</v>
      </c>
      <c r="L14" s="16">
        <v>113296801</v>
      </c>
    </row>
    <row r="15" spans="1:12" ht="9.6" customHeight="1" x14ac:dyDescent="0.25">
      <c r="A15" s="20" t="s">
        <v>340</v>
      </c>
      <c r="B15" s="16">
        <v>9058</v>
      </c>
      <c r="C15" s="16">
        <v>696415</v>
      </c>
      <c r="D15" s="16">
        <v>3875</v>
      </c>
      <c r="E15" s="16">
        <v>354789</v>
      </c>
      <c r="F15" s="16">
        <v>9411</v>
      </c>
      <c r="G15" s="16">
        <v>865246</v>
      </c>
      <c r="H15" s="16">
        <v>475</v>
      </c>
      <c r="I15" s="16">
        <v>39241</v>
      </c>
      <c r="J15" s="16">
        <v>22819</v>
      </c>
      <c r="K15" s="16">
        <v>1955691</v>
      </c>
      <c r="L15" s="16">
        <v>101639147</v>
      </c>
    </row>
    <row r="16" spans="1:12" ht="9.6" customHeight="1" x14ac:dyDescent="0.25">
      <c r="A16" s="20" t="s">
        <v>341</v>
      </c>
      <c r="B16" s="16">
        <v>9</v>
      </c>
      <c r="C16" s="16">
        <v>623</v>
      </c>
      <c r="D16" s="16">
        <v>0</v>
      </c>
      <c r="E16" s="16">
        <v>0</v>
      </c>
      <c r="F16" s="16">
        <v>1098</v>
      </c>
      <c r="G16" s="16">
        <v>105612</v>
      </c>
      <c r="H16" s="16">
        <v>0</v>
      </c>
      <c r="I16" s="16">
        <v>0</v>
      </c>
      <c r="J16" s="16">
        <v>1107</v>
      </c>
      <c r="K16" s="16">
        <v>106235</v>
      </c>
      <c r="L16" s="16">
        <v>2255912</v>
      </c>
    </row>
    <row r="17" spans="1:12" ht="9.6" customHeight="1" x14ac:dyDescent="0.25">
      <c r="A17" s="20" t="s">
        <v>342</v>
      </c>
      <c r="B17" s="16">
        <v>0</v>
      </c>
      <c r="C17" s="16">
        <v>0</v>
      </c>
      <c r="D17" s="16">
        <v>0</v>
      </c>
      <c r="E17" s="16">
        <v>0</v>
      </c>
      <c r="F17" s="16">
        <v>0</v>
      </c>
      <c r="G17" s="16">
        <v>0</v>
      </c>
      <c r="H17" s="16">
        <v>0</v>
      </c>
      <c r="I17" s="16">
        <v>0</v>
      </c>
      <c r="J17" s="16">
        <v>0</v>
      </c>
      <c r="K17" s="16">
        <v>0</v>
      </c>
      <c r="L17" s="16">
        <v>0</v>
      </c>
    </row>
    <row r="18" spans="1:12" ht="9.6" customHeight="1" x14ac:dyDescent="0.25">
      <c r="A18" s="20" t="s">
        <v>343</v>
      </c>
      <c r="B18" s="16">
        <v>1</v>
      </c>
      <c r="C18" s="16">
        <v>156</v>
      </c>
      <c r="D18" s="16">
        <v>0</v>
      </c>
      <c r="E18" s="16">
        <v>0</v>
      </c>
      <c r="F18" s="16">
        <v>14</v>
      </c>
      <c r="G18" s="16">
        <v>1465</v>
      </c>
      <c r="H18" s="16">
        <v>0</v>
      </c>
      <c r="I18" s="16">
        <v>0</v>
      </c>
      <c r="J18" s="16">
        <v>15</v>
      </c>
      <c r="K18" s="16">
        <v>1621</v>
      </c>
      <c r="L18" s="16">
        <v>89959</v>
      </c>
    </row>
    <row r="19" spans="1:12" ht="9.6" customHeight="1" x14ac:dyDescent="0.25">
      <c r="A19" s="20" t="s">
        <v>344</v>
      </c>
      <c r="B19" s="16">
        <v>9012</v>
      </c>
      <c r="C19" s="16">
        <v>693694</v>
      </c>
      <c r="D19" s="16">
        <v>3844</v>
      </c>
      <c r="E19" s="16">
        <v>352668</v>
      </c>
      <c r="F19" s="16">
        <v>8204</v>
      </c>
      <c r="G19" s="16">
        <v>749969</v>
      </c>
      <c r="H19" s="16">
        <v>475</v>
      </c>
      <c r="I19" s="16">
        <v>39241</v>
      </c>
      <c r="J19" s="16">
        <v>21535</v>
      </c>
      <c r="K19" s="16">
        <v>1835572</v>
      </c>
      <c r="L19" s="16">
        <v>98518460</v>
      </c>
    </row>
    <row r="20" spans="1:12" ht="9.6" customHeight="1" x14ac:dyDescent="0.25">
      <c r="A20" s="20" t="s">
        <v>345</v>
      </c>
      <c r="B20" s="16">
        <v>1899</v>
      </c>
      <c r="C20" s="16">
        <v>181996</v>
      </c>
      <c r="D20" s="16">
        <v>32</v>
      </c>
      <c r="E20" s="16">
        <v>3396</v>
      </c>
      <c r="F20" s="16">
        <v>144</v>
      </c>
      <c r="G20" s="16">
        <v>14132</v>
      </c>
      <c r="H20" s="16">
        <v>0</v>
      </c>
      <c r="I20" s="16">
        <v>0</v>
      </c>
      <c r="J20" s="16">
        <v>2075</v>
      </c>
      <c r="K20" s="16">
        <v>199524</v>
      </c>
      <c r="L20" s="16">
        <v>3157374</v>
      </c>
    </row>
    <row r="21" spans="1:12" ht="9.6" customHeight="1" x14ac:dyDescent="0.25">
      <c r="A21" s="20" t="s">
        <v>346</v>
      </c>
      <c r="B21" s="16">
        <v>15</v>
      </c>
      <c r="C21" s="16">
        <v>1478</v>
      </c>
      <c r="D21" s="16">
        <v>22</v>
      </c>
      <c r="E21" s="16">
        <v>1352</v>
      </c>
      <c r="F21" s="16">
        <v>1</v>
      </c>
      <c r="G21" s="16">
        <v>20</v>
      </c>
      <c r="H21" s="16">
        <v>0</v>
      </c>
      <c r="I21" s="16">
        <v>0</v>
      </c>
      <c r="J21" s="16">
        <v>38</v>
      </c>
      <c r="K21" s="16">
        <v>2850</v>
      </c>
      <c r="L21" s="16">
        <v>174722</v>
      </c>
    </row>
    <row r="22" spans="1:12" ht="9.6" customHeight="1" x14ac:dyDescent="0.25">
      <c r="A22" s="20" t="s">
        <v>347</v>
      </c>
      <c r="B22" s="16">
        <v>21</v>
      </c>
      <c r="C22" s="16">
        <v>464</v>
      </c>
      <c r="D22" s="16">
        <v>9</v>
      </c>
      <c r="E22" s="16">
        <v>769</v>
      </c>
      <c r="F22" s="16">
        <v>94</v>
      </c>
      <c r="G22" s="16">
        <v>8180</v>
      </c>
      <c r="H22" s="16">
        <v>0</v>
      </c>
      <c r="I22" s="16">
        <v>0</v>
      </c>
      <c r="J22" s="16">
        <v>124</v>
      </c>
      <c r="K22" s="16">
        <v>9413</v>
      </c>
      <c r="L22" s="16">
        <v>600093</v>
      </c>
    </row>
    <row r="23" spans="1:12" ht="9.6" customHeight="1" x14ac:dyDescent="0.25">
      <c r="A23" s="20" t="s">
        <v>348</v>
      </c>
      <c r="B23" s="16">
        <v>60</v>
      </c>
      <c r="C23" s="16">
        <v>4380</v>
      </c>
      <c r="D23" s="16">
        <v>0</v>
      </c>
      <c r="E23" s="16">
        <v>0</v>
      </c>
      <c r="F23" s="16">
        <v>0</v>
      </c>
      <c r="G23" s="16">
        <v>0</v>
      </c>
      <c r="H23" s="16">
        <v>0</v>
      </c>
      <c r="I23" s="16">
        <v>0</v>
      </c>
      <c r="J23" s="16">
        <v>60</v>
      </c>
      <c r="K23" s="16">
        <v>4380</v>
      </c>
      <c r="L23" s="16">
        <v>557176</v>
      </c>
    </row>
    <row r="24" spans="1:12" ht="9.6" customHeight="1" x14ac:dyDescent="0.25">
      <c r="A24" s="20" t="s">
        <v>349</v>
      </c>
      <c r="B24" s="16">
        <v>60</v>
      </c>
      <c r="C24" s="16">
        <v>4380</v>
      </c>
      <c r="D24" s="16">
        <v>0</v>
      </c>
      <c r="E24" s="16">
        <v>0</v>
      </c>
      <c r="F24" s="16">
        <v>0</v>
      </c>
      <c r="G24" s="16">
        <v>0</v>
      </c>
      <c r="H24" s="16">
        <v>0</v>
      </c>
      <c r="I24" s="16">
        <v>0</v>
      </c>
      <c r="J24" s="16">
        <v>60</v>
      </c>
      <c r="K24" s="16">
        <v>4380</v>
      </c>
      <c r="L24" s="16">
        <v>557176</v>
      </c>
    </row>
    <row r="25" spans="1:12" ht="9.6" customHeight="1" x14ac:dyDescent="0.25">
      <c r="A25" s="20" t="s">
        <v>350</v>
      </c>
      <c r="B25" s="16">
        <v>516</v>
      </c>
      <c r="C25" s="16">
        <v>47252</v>
      </c>
      <c r="D25" s="16">
        <v>351</v>
      </c>
      <c r="E25" s="16">
        <v>32152</v>
      </c>
      <c r="F25" s="16">
        <v>432</v>
      </c>
      <c r="G25" s="16">
        <v>40349</v>
      </c>
      <c r="H25" s="16">
        <v>192</v>
      </c>
      <c r="I25" s="16">
        <v>20204</v>
      </c>
      <c r="J25" s="16">
        <v>1491</v>
      </c>
      <c r="K25" s="16">
        <v>139957</v>
      </c>
      <c r="L25" s="16">
        <v>9614324</v>
      </c>
    </row>
    <row r="26" spans="1:12" ht="9.6" customHeight="1" x14ac:dyDescent="0.25">
      <c r="A26" s="20" t="s">
        <v>351</v>
      </c>
      <c r="B26" s="16">
        <v>6</v>
      </c>
      <c r="C26" s="16">
        <v>614</v>
      </c>
      <c r="D26" s="16">
        <v>44</v>
      </c>
      <c r="E26" s="16">
        <v>4388</v>
      </c>
      <c r="F26" s="16">
        <v>1</v>
      </c>
      <c r="G26" s="16">
        <v>100</v>
      </c>
      <c r="H26" s="16">
        <v>0</v>
      </c>
      <c r="I26" s="16">
        <v>0</v>
      </c>
      <c r="J26" s="16">
        <v>51</v>
      </c>
      <c r="K26" s="16">
        <v>5102</v>
      </c>
      <c r="L26" s="16">
        <v>317068</v>
      </c>
    </row>
    <row r="27" spans="1:12" ht="9.6" customHeight="1" x14ac:dyDescent="0.25">
      <c r="A27" s="20" t="s">
        <v>352</v>
      </c>
      <c r="B27" s="16">
        <v>128</v>
      </c>
      <c r="C27" s="16">
        <v>11537</v>
      </c>
      <c r="D27" s="16">
        <v>54</v>
      </c>
      <c r="E27" s="16">
        <v>4855</v>
      </c>
      <c r="F27" s="16">
        <v>0</v>
      </c>
      <c r="G27" s="16">
        <v>0</v>
      </c>
      <c r="H27" s="16">
        <v>0</v>
      </c>
      <c r="I27" s="16">
        <v>0</v>
      </c>
      <c r="J27" s="16">
        <v>182</v>
      </c>
      <c r="K27" s="16">
        <v>16392</v>
      </c>
      <c r="L27" s="16">
        <v>1488907</v>
      </c>
    </row>
    <row r="28" spans="1:12" ht="9.6" customHeight="1" x14ac:dyDescent="0.25">
      <c r="A28" s="20" t="s">
        <v>353</v>
      </c>
      <c r="B28" s="16">
        <v>291</v>
      </c>
      <c r="C28" s="16">
        <v>26568</v>
      </c>
      <c r="D28" s="16">
        <v>249</v>
      </c>
      <c r="E28" s="16">
        <v>22622</v>
      </c>
      <c r="F28" s="16">
        <v>70</v>
      </c>
      <c r="G28" s="16">
        <v>5318</v>
      </c>
      <c r="H28" s="16">
        <v>0</v>
      </c>
      <c r="I28" s="16">
        <v>0</v>
      </c>
      <c r="J28" s="16">
        <v>610</v>
      </c>
      <c r="K28" s="16">
        <v>54508</v>
      </c>
      <c r="L28" s="16">
        <v>4733281</v>
      </c>
    </row>
    <row r="29" spans="1:12" ht="9.6" customHeight="1" x14ac:dyDescent="0.25">
      <c r="A29" s="20" t="s">
        <v>354</v>
      </c>
      <c r="B29" s="16">
        <v>89</v>
      </c>
      <c r="C29" s="16">
        <v>8341</v>
      </c>
      <c r="D29" s="16">
        <v>4</v>
      </c>
      <c r="E29" s="16">
        <v>287</v>
      </c>
      <c r="F29" s="16">
        <v>361</v>
      </c>
      <c r="G29" s="16">
        <v>34931</v>
      </c>
      <c r="H29" s="16">
        <v>192</v>
      </c>
      <c r="I29" s="16">
        <v>20204</v>
      </c>
      <c r="J29" s="16">
        <v>646</v>
      </c>
      <c r="K29" s="16">
        <v>63763</v>
      </c>
      <c r="L29" s="16">
        <v>3059831</v>
      </c>
    </row>
    <row r="30" spans="1:12" ht="9.6" customHeight="1" x14ac:dyDescent="0.25">
      <c r="A30" s="20" t="s">
        <v>355</v>
      </c>
      <c r="B30" s="16">
        <v>69</v>
      </c>
      <c r="C30" s="16">
        <v>1437</v>
      </c>
      <c r="D30" s="16">
        <v>5</v>
      </c>
      <c r="E30" s="16">
        <v>414</v>
      </c>
      <c r="F30" s="16">
        <v>87</v>
      </c>
      <c r="G30" s="16">
        <v>7442</v>
      </c>
      <c r="H30" s="16">
        <v>0</v>
      </c>
      <c r="I30" s="16">
        <v>0</v>
      </c>
      <c r="J30" s="16">
        <v>161</v>
      </c>
      <c r="K30" s="16">
        <v>9293</v>
      </c>
      <c r="L30" s="16">
        <v>610073</v>
      </c>
    </row>
    <row r="31" spans="1:12" ht="9.6" customHeight="1" x14ac:dyDescent="0.25">
      <c r="A31" s="20" t="s">
        <v>356</v>
      </c>
      <c r="B31" s="16">
        <v>0</v>
      </c>
      <c r="C31" s="16">
        <v>0</v>
      </c>
      <c r="D31" s="16">
        <v>0</v>
      </c>
      <c r="E31" s="16">
        <v>0</v>
      </c>
      <c r="F31" s="16">
        <v>0</v>
      </c>
      <c r="G31" s="16">
        <v>0</v>
      </c>
      <c r="H31" s="16">
        <v>0</v>
      </c>
      <c r="I31" s="16">
        <v>0</v>
      </c>
      <c r="J31" s="16">
        <v>0</v>
      </c>
      <c r="K31" s="16">
        <v>0</v>
      </c>
      <c r="L31" s="16">
        <v>0</v>
      </c>
    </row>
    <row r="32" spans="1:12" ht="9.6" customHeight="1" x14ac:dyDescent="0.25">
      <c r="A32" s="20" t="s">
        <v>357</v>
      </c>
      <c r="B32" s="16">
        <v>66</v>
      </c>
      <c r="C32" s="16">
        <v>1379</v>
      </c>
      <c r="D32" s="16">
        <v>5</v>
      </c>
      <c r="E32" s="16">
        <v>414</v>
      </c>
      <c r="F32" s="16">
        <v>87</v>
      </c>
      <c r="G32" s="16">
        <v>7442</v>
      </c>
      <c r="H32" s="16">
        <v>0</v>
      </c>
      <c r="I32" s="16">
        <v>0</v>
      </c>
      <c r="J32" s="16">
        <v>158</v>
      </c>
      <c r="K32" s="16">
        <v>9235</v>
      </c>
      <c r="L32" s="16">
        <v>606605</v>
      </c>
    </row>
    <row r="33" spans="1:12" ht="9.6" customHeight="1" x14ac:dyDescent="0.25">
      <c r="A33" s="20" t="s">
        <v>358</v>
      </c>
      <c r="B33" s="16">
        <v>1</v>
      </c>
      <c r="C33" s="16">
        <v>20</v>
      </c>
      <c r="D33" s="16">
        <v>0</v>
      </c>
      <c r="E33" s="16">
        <v>0</v>
      </c>
      <c r="F33" s="16">
        <v>0</v>
      </c>
      <c r="G33" s="16">
        <v>0</v>
      </c>
      <c r="H33" s="16">
        <v>0</v>
      </c>
      <c r="I33" s="16">
        <v>0</v>
      </c>
      <c r="J33" s="16">
        <v>1</v>
      </c>
      <c r="K33" s="16">
        <v>20</v>
      </c>
      <c r="L33" s="16">
        <v>1415</v>
      </c>
    </row>
    <row r="34" spans="1:12" ht="9.6" customHeight="1" x14ac:dyDescent="0.25">
      <c r="A34" s="20" t="s">
        <v>359</v>
      </c>
      <c r="B34" s="16">
        <v>0</v>
      </c>
      <c r="C34" s="16">
        <v>0</v>
      </c>
      <c r="D34" s="16">
        <v>0</v>
      </c>
      <c r="E34" s="16">
        <v>0</v>
      </c>
      <c r="F34" s="16">
        <v>0</v>
      </c>
      <c r="G34" s="16">
        <v>0</v>
      </c>
      <c r="H34" s="16">
        <v>0</v>
      </c>
      <c r="I34" s="16">
        <v>0</v>
      </c>
      <c r="J34" s="16">
        <v>0</v>
      </c>
      <c r="K34" s="16">
        <v>0</v>
      </c>
      <c r="L34" s="16">
        <v>0</v>
      </c>
    </row>
    <row r="35" spans="1:12" ht="9.6" customHeight="1" x14ac:dyDescent="0.25">
      <c r="A35" s="20" t="s">
        <v>360</v>
      </c>
      <c r="B35" s="16">
        <v>0</v>
      </c>
      <c r="C35" s="16">
        <v>0</v>
      </c>
      <c r="D35" s="16">
        <v>0</v>
      </c>
      <c r="E35" s="16">
        <v>0</v>
      </c>
      <c r="F35" s="16">
        <v>0</v>
      </c>
      <c r="G35" s="16">
        <v>0</v>
      </c>
      <c r="H35" s="16">
        <v>0</v>
      </c>
      <c r="I35" s="16">
        <v>0</v>
      </c>
      <c r="J35" s="16">
        <v>0</v>
      </c>
      <c r="K35" s="16">
        <v>0</v>
      </c>
      <c r="L35" s="16">
        <v>0</v>
      </c>
    </row>
    <row r="36" spans="1:12" ht="9.6" customHeight="1" x14ac:dyDescent="0.25">
      <c r="A36" s="20" t="s">
        <v>361</v>
      </c>
      <c r="B36" s="16">
        <v>0</v>
      </c>
      <c r="C36" s="16">
        <v>0</v>
      </c>
      <c r="D36" s="16">
        <v>0</v>
      </c>
      <c r="E36" s="16">
        <v>0</v>
      </c>
      <c r="F36" s="16">
        <v>0</v>
      </c>
      <c r="G36" s="16">
        <v>0</v>
      </c>
      <c r="H36" s="16">
        <v>0</v>
      </c>
      <c r="I36" s="16">
        <v>0</v>
      </c>
      <c r="J36" s="16">
        <v>0</v>
      </c>
      <c r="K36" s="16">
        <v>0</v>
      </c>
      <c r="L36" s="16">
        <v>0</v>
      </c>
    </row>
    <row r="37" spans="1:12" ht="9.6" customHeight="1" x14ac:dyDescent="0.25">
      <c r="A37" s="20" t="s">
        <v>362</v>
      </c>
      <c r="B37" s="16">
        <v>61</v>
      </c>
      <c r="C37" s="16">
        <v>6099</v>
      </c>
      <c r="D37" s="16">
        <v>26</v>
      </c>
      <c r="E37" s="16">
        <v>2262</v>
      </c>
      <c r="F37" s="16">
        <v>19</v>
      </c>
      <c r="G37" s="16">
        <v>2045</v>
      </c>
      <c r="H37" s="16">
        <v>15</v>
      </c>
      <c r="I37" s="16">
        <v>1529</v>
      </c>
      <c r="J37" s="16">
        <v>121</v>
      </c>
      <c r="K37" s="16">
        <v>11935</v>
      </c>
      <c r="L37" s="16">
        <v>876082</v>
      </c>
    </row>
    <row r="38" spans="1:12" ht="9.6" customHeight="1" x14ac:dyDescent="0.25">
      <c r="A38" s="20" t="s">
        <v>363</v>
      </c>
      <c r="B38" s="16">
        <v>0</v>
      </c>
      <c r="C38" s="16">
        <v>0</v>
      </c>
      <c r="D38" s="16">
        <v>5</v>
      </c>
      <c r="E38" s="16">
        <v>93</v>
      </c>
      <c r="F38" s="16">
        <v>0</v>
      </c>
      <c r="G38" s="16">
        <v>0</v>
      </c>
      <c r="H38" s="16">
        <v>0</v>
      </c>
      <c r="I38" s="16">
        <v>0</v>
      </c>
      <c r="J38" s="16">
        <v>5</v>
      </c>
      <c r="K38" s="16">
        <v>93</v>
      </c>
      <c r="L38" s="16">
        <v>3428</v>
      </c>
    </row>
    <row r="39" spans="1:12" ht="9.6" customHeight="1" x14ac:dyDescent="0.25">
      <c r="A39" s="20" t="s">
        <v>364</v>
      </c>
      <c r="B39" s="16">
        <v>0</v>
      </c>
      <c r="C39" s="16">
        <v>0</v>
      </c>
      <c r="D39" s="16">
        <v>0</v>
      </c>
      <c r="E39" s="16">
        <v>0</v>
      </c>
      <c r="F39" s="16">
        <v>0</v>
      </c>
      <c r="G39" s="16">
        <v>0</v>
      </c>
      <c r="H39" s="16">
        <v>0</v>
      </c>
      <c r="I39" s="16">
        <v>0</v>
      </c>
      <c r="J39" s="16">
        <v>0</v>
      </c>
      <c r="K39" s="16">
        <v>0</v>
      </c>
      <c r="L39" s="16">
        <v>0</v>
      </c>
    </row>
    <row r="40" spans="1:12" ht="9.6" customHeight="1" x14ac:dyDescent="0.25">
      <c r="A40" s="20" t="s">
        <v>365</v>
      </c>
      <c r="B40" s="16">
        <v>878</v>
      </c>
      <c r="C40" s="16">
        <v>13363</v>
      </c>
      <c r="D40" s="16">
        <v>44</v>
      </c>
      <c r="E40" s="16">
        <v>2207</v>
      </c>
      <c r="F40" s="16">
        <v>490</v>
      </c>
      <c r="G40" s="16">
        <v>6093</v>
      </c>
      <c r="H40" s="16">
        <v>11</v>
      </c>
      <c r="I40" s="16">
        <v>162</v>
      </c>
      <c r="J40" s="16">
        <v>1423</v>
      </c>
      <c r="K40" s="16">
        <v>21825</v>
      </c>
      <c r="L40" s="16">
        <v>2219876</v>
      </c>
    </row>
    <row r="41" spans="1:12" ht="9.6" customHeight="1" x14ac:dyDescent="0.25">
      <c r="A41" s="20" t="s">
        <v>366</v>
      </c>
      <c r="B41" s="16">
        <v>1</v>
      </c>
      <c r="C41" s="16">
        <v>21</v>
      </c>
      <c r="D41" s="16">
        <v>0</v>
      </c>
      <c r="E41" s="16">
        <v>0</v>
      </c>
      <c r="F41" s="16">
        <v>0</v>
      </c>
      <c r="G41" s="16">
        <v>0</v>
      </c>
      <c r="H41" s="16">
        <v>0</v>
      </c>
      <c r="I41" s="16">
        <v>0</v>
      </c>
      <c r="J41" s="16">
        <v>1</v>
      </c>
      <c r="K41" s="16">
        <v>21</v>
      </c>
      <c r="L41" s="16">
        <v>1190</v>
      </c>
    </row>
    <row r="42" spans="1:12" ht="9.6" customHeight="1" x14ac:dyDescent="0.25">
      <c r="A42" s="20" t="s">
        <v>367</v>
      </c>
      <c r="B42" s="16">
        <v>111</v>
      </c>
      <c r="C42" s="16">
        <v>1210</v>
      </c>
      <c r="D42" s="16">
        <v>16</v>
      </c>
      <c r="E42" s="16">
        <v>304</v>
      </c>
      <c r="F42" s="16">
        <v>82</v>
      </c>
      <c r="G42" s="16">
        <v>1238</v>
      </c>
      <c r="H42" s="16">
        <v>0</v>
      </c>
      <c r="I42" s="16">
        <v>0</v>
      </c>
      <c r="J42" s="16">
        <v>209</v>
      </c>
      <c r="K42" s="16">
        <v>2752</v>
      </c>
      <c r="L42" s="16">
        <v>287287</v>
      </c>
    </row>
    <row r="43" spans="1:12" ht="9.6" customHeight="1" x14ac:dyDescent="0.25">
      <c r="A43" s="20" t="s">
        <v>368</v>
      </c>
      <c r="B43" s="16">
        <v>28</v>
      </c>
      <c r="C43" s="16">
        <v>176</v>
      </c>
      <c r="D43" s="16">
        <v>3</v>
      </c>
      <c r="E43" s="16">
        <v>375</v>
      </c>
      <c r="F43" s="16">
        <v>391</v>
      </c>
      <c r="G43" s="16">
        <v>4498</v>
      </c>
      <c r="H43" s="16">
        <v>0</v>
      </c>
      <c r="I43" s="16">
        <v>0</v>
      </c>
      <c r="J43" s="16">
        <v>422</v>
      </c>
      <c r="K43" s="16">
        <v>5049</v>
      </c>
      <c r="L43" s="16">
        <v>647278</v>
      </c>
    </row>
    <row r="44" spans="1:12" ht="9.6" customHeight="1" x14ac:dyDescent="0.25">
      <c r="A44" s="20" t="s">
        <v>369</v>
      </c>
      <c r="B44" s="16">
        <v>6</v>
      </c>
      <c r="C44" s="16">
        <v>94</v>
      </c>
      <c r="D44" s="16">
        <v>3</v>
      </c>
      <c r="E44" s="16">
        <v>375</v>
      </c>
      <c r="F44" s="16">
        <v>331</v>
      </c>
      <c r="G44" s="16">
        <v>3392</v>
      </c>
      <c r="H44" s="16">
        <v>0</v>
      </c>
      <c r="I44" s="16">
        <v>0</v>
      </c>
      <c r="J44" s="16">
        <v>340</v>
      </c>
      <c r="K44" s="16">
        <v>3861</v>
      </c>
      <c r="L44" s="16">
        <v>544203</v>
      </c>
    </row>
    <row r="45" spans="1:12" ht="9.6" customHeight="1" x14ac:dyDescent="0.25">
      <c r="A45" s="20" t="s">
        <v>370</v>
      </c>
      <c r="B45" s="16">
        <v>241</v>
      </c>
      <c r="C45" s="16">
        <v>3853</v>
      </c>
      <c r="D45" s="16">
        <v>8</v>
      </c>
      <c r="E45" s="16">
        <v>1036</v>
      </c>
      <c r="F45" s="16">
        <v>0</v>
      </c>
      <c r="G45" s="16">
        <v>0</v>
      </c>
      <c r="H45" s="16">
        <v>0</v>
      </c>
      <c r="I45" s="16">
        <v>0</v>
      </c>
      <c r="J45" s="16">
        <v>249</v>
      </c>
      <c r="K45" s="16">
        <v>4889</v>
      </c>
      <c r="L45" s="16">
        <v>623985</v>
      </c>
    </row>
    <row r="46" spans="1:12" ht="9.6" customHeight="1" x14ac:dyDescent="0.25">
      <c r="A46" s="20" t="s">
        <v>371</v>
      </c>
      <c r="B46" s="16">
        <v>22</v>
      </c>
      <c r="C46" s="16">
        <v>443</v>
      </c>
      <c r="D46" s="16">
        <v>0</v>
      </c>
      <c r="E46" s="16">
        <v>0</v>
      </c>
      <c r="F46" s="16">
        <v>0</v>
      </c>
      <c r="G46" s="16">
        <v>0</v>
      </c>
      <c r="H46" s="16">
        <v>0</v>
      </c>
      <c r="I46" s="16">
        <v>0</v>
      </c>
      <c r="J46" s="16">
        <v>22</v>
      </c>
      <c r="K46" s="16">
        <v>443</v>
      </c>
      <c r="L46" s="16">
        <v>24329</v>
      </c>
    </row>
    <row r="47" spans="1:12" ht="9.6" customHeight="1" x14ac:dyDescent="0.25">
      <c r="A47" s="20" t="s">
        <v>372</v>
      </c>
      <c r="B47" s="16">
        <v>17</v>
      </c>
      <c r="C47" s="16">
        <v>333</v>
      </c>
      <c r="D47" s="16">
        <v>0</v>
      </c>
      <c r="E47" s="16">
        <v>0</v>
      </c>
      <c r="F47" s="16">
        <v>0</v>
      </c>
      <c r="G47" s="16">
        <v>0</v>
      </c>
      <c r="H47" s="16">
        <v>0</v>
      </c>
      <c r="I47" s="16">
        <v>0</v>
      </c>
      <c r="J47" s="16">
        <v>17</v>
      </c>
      <c r="K47" s="16">
        <v>333</v>
      </c>
      <c r="L47" s="16">
        <v>18139</v>
      </c>
    </row>
    <row r="48" spans="1:12" ht="9.6" customHeight="1" x14ac:dyDescent="0.25">
      <c r="A48" s="20" t="s">
        <v>373</v>
      </c>
      <c r="B48" s="16">
        <v>37</v>
      </c>
      <c r="C48" s="16">
        <v>730</v>
      </c>
      <c r="D48" s="16">
        <v>1</v>
      </c>
      <c r="E48" s="16">
        <v>66</v>
      </c>
      <c r="F48" s="16">
        <v>10</v>
      </c>
      <c r="G48" s="16">
        <v>211</v>
      </c>
      <c r="H48" s="16">
        <v>0</v>
      </c>
      <c r="I48" s="16">
        <v>0</v>
      </c>
      <c r="J48" s="16">
        <v>48</v>
      </c>
      <c r="K48" s="16">
        <v>1007</v>
      </c>
      <c r="L48" s="16">
        <v>62949</v>
      </c>
    </row>
    <row r="49" spans="1:12" ht="9.6" customHeight="1" x14ac:dyDescent="0.25">
      <c r="A49" s="20" t="s">
        <v>374</v>
      </c>
      <c r="B49" s="16">
        <v>207</v>
      </c>
      <c r="C49" s="16">
        <v>2814</v>
      </c>
      <c r="D49" s="16">
        <v>4</v>
      </c>
      <c r="E49" s="16">
        <v>19</v>
      </c>
      <c r="F49" s="16">
        <v>3</v>
      </c>
      <c r="G49" s="16">
        <v>59</v>
      </c>
      <c r="H49" s="16">
        <v>11</v>
      </c>
      <c r="I49" s="16">
        <v>162</v>
      </c>
      <c r="J49" s="16">
        <v>225</v>
      </c>
      <c r="K49" s="16">
        <v>3054</v>
      </c>
      <c r="L49" s="16">
        <v>195753</v>
      </c>
    </row>
    <row r="50" spans="1:12" ht="9.6" customHeight="1" x14ac:dyDescent="0.25">
      <c r="A50" s="20" t="s">
        <v>375</v>
      </c>
      <c r="B50" s="16">
        <v>4</v>
      </c>
      <c r="C50" s="16">
        <v>206</v>
      </c>
      <c r="D50" s="27">
        <v>1</v>
      </c>
      <c r="E50" s="27">
        <v>9</v>
      </c>
      <c r="F50" s="16">
        <v>0</v>
      </c>
      <c r="G50" s="16">
        <v>0</v>
      </c>
      <c r="H50" s="16">
        <v>0</v>
      </c>
      <c r="I50" s="16">
        <v>0</v>
      </c>
      <c r="J50" s="16">
        <v>5</v>
      </c>
      <c r="K50" s="16">
        <v>215</v>
      </c>
      <c r="L50" s="16">
        <v>23190</v>
      </c>
    </row>
    <row r="51" spans="1:12" ht="9.6" customHeight="1" x14ac:dyDescent="0.25">
      <c r="A51" s="20" t="s">
        <v>376</v>
      </c>
      <c r="B51" s="16">
        <v>249</v>
      </c>
      <c r="C51" s="16">
        <v>4353</v>
      </c>
      <c r="D51" s="16">
        <v>11</v>
      </c>
      <c r="E51" s="16">
        <v>398</v>
      </c>
      <c r="F51" s="16">
        <v>4</v>
      </c>
      <c r="G51" s="16">
        <v>87</v>
      </c>
      <c r="H51" s="16">
        <v>0</v>
      </c>
      <c r="I51" s="16">
        <v>0</v>
      </c>
      <c r="J51" s="16">
        <v>264</v>
      </c>
      <c r="K51" s="16">
        <v>4838</v>
      </c>
      <c r="L51" s="16">
        <v>378245</v>
      </c>
    </row>
    <row r="52" spans="1:12" ht="9.6" customHeight="1" x14ac:dyDescent="0.25">
      <c r="A52" s="20" t="s">
        <v>377</v>
      </c>
      <c r="B52" s="16">
        <v>98</v>
      </c>
      <c r="C52" s="16">
        <v>1157</v>
      </c>
      <c r="D52" s="16">
        <v>0</v>
      </c>
      <c r="E52" s="16">
        <v>0</v>
      </c>
      <c r="F52" s="16">
        <v>0</v>
      </c>
      <c r="G52" s="16">
        <v>0</v>
      </c>
      <c r="H52" s="16">
        <v>0</v>
      </c>
      <c r="I52" s="16">
        <v>0</v>
      </c>
      <c r="J52" s="16">
        <v>98</v>
      </c>
      <c r="K52" s="16">
        <v>1157</v>
      </c>
      <c r="L52" s="16">
        <v>139649</v>
      </c>
    </row>
    <row r="53" spans="1:12" ht="9.6" customHeight="1" x14ac:dyDescent="0.25">
      <c r="A53" s="20" t="s">
        <v>378</v>
      </c>
      <c r="B53" s="16">
        <v>0</v>
      </c>
      <c r="C53" s="16">
        <v>0</v>
      </c>
      <c r="D53" s="16">
        <v>5</v>
      </c>
      <c r="E53" s="16">
        <v>279</v>
      </c>
      <c r="F53" s="16">
        <v>0</v>
      </c>
      <c r="G53" s="16">
        <v>0</v>
      </c>
      <c r="H53" s="16">
        <v>0</v>
      </c>
      <c r="I53" s="16">
        <v>0</v>
      </c>
      <c r="J53" s="16">
        <v>5</v>
      </c>
      <c r="K53" s="16">
        <v>279</v>
      </c>
      <c r="L53" s="16">
        <v>61445</v>
      </c>
    </row>
    <row r="54" spans="1:12" x14ac:dyDescent="0.25">
      <c r="A54" s="15"/>
      <c r="B54" s="15"/>
      <c r="C54" s="15"/>
      <c r="D54" s="15"/>
      <c r="E54" s="15"/>
      <c r="F54" s="15"/>
      <c r="G54" s="15"/>
      <c r="H54" s="15"/>
      <c r="I54" s="15"/>
      <c r="J54" s="15"/>
      <c r="K54" s="15"/>
      <c r="L54" s="15"/>
    </row>
    <row r="55" spans="1:12" x14ac:dyDescent="0.25">
      <c r="A55" s="15"/>
      <c r="B55" s="15"/>
      <c r="C55" s="15"/>
      <c r="D55" s="15"/>
      <c r="E55" s="15"/>
      <c r="F55" s="15"/>
      <c r="G55" s="15"/>
      <c r="H55" s="15"/>
      <c r="I55" s="15"/>
      <c r="J55" s="15"/>
      <c r="K55" s="15"/>
      <c r="L55" s="15"/>
    </row>
    <row r="56" spans="1:12" x14ac:dyDescent="0.25">
      <c r="A56" s="15"/>
      <c r="B56" s="15"/>
      <c r="C56" s="15"/>
      <c r="D56" s="15"/>
      <c r="E56" s="15"/>
      <c r="F56" s="15"/>
      <c r="G56" s="15"/>
      <c r="H56" s="15"/>
      <c r="I56" s="15"/>
      <c r="J56" s="15"/>
      <c r="K56" s="15"/>
      <c r="L56" s="15"/>
    </row>
    <row r="57" spans="1:12" x14ac:dyDescent="0.25">
      <c r="A57" s="15"/>
      <c r="B57" s="15"/>
      <c r="C57" s="15"/>
      <c r="D57" s="15"/>
      <c r="E57" s="15"/>
      <c r="F57" s="15"/>
      <c r="G57" s="15"/>
      <c r="H57" s="15"/>
      <c r="I57" s="15"/>
      <c r="J57" s="15"/>
      <c r="K57" s="15"/>
      <c r="L57" s="15"/>
    </row>
    <row r="58" spans="1:12" x14ac:dyDescent="0.25">
      <c r="A58" s="15"/>
      <c r="B58" s="15"/>
      <c r="C58" s="15"/>
      <c r="D58" s="15"/>
      <c r="E58" s="15"/>
      <c r="F58" s="15"/>
      <c r="G58" s="15"/>
      <c r="H58" s="15"/>
      <c r="I58" s="15"/>
      <c r="J58" s="15"/>
      <c r="K58" s="15"/>
      <c r="L58" s="15"/>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QCS Page 1</vt:lpstr>
      <vt:lpstr>QCS Page 2</vt:lpstr>
      <vt:lpstr>QCS Page 3</vt:lpstr>
      <vt:lpstr>QCS Page 4</vt:lpstr>
      <vt:lpstr>QCS Page 5</vt:lpstr>
      <vt:lpstr>QCS Page 6</vt:lpstr>
      <vt:lpstr>QCS Page 7</vt:lpstr>
      <vt:lpstr>QCS Page 8</vt:lpstr>
      <vt:lpstr>QCS Page 9</vt:lpstr>
      <vt:lpstr>QCS Page 10</vt:lpstr>
      <vt:lpstr>QCS Page 11</vt:lpstr>
      <vt:lpstr>QCS Page 12</vt:lpstr>
      <vt:lpstr>QCS Page 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Decker</dc:creator>
  <cp:lastModifiedBy>Glossup, Jennifer</cp:lastModifiedBy>
  <cp:lastPrinted>2013-01-04T20:09:06Z</cp:lastPrinted>
  <dcterms:created xsi:type="dcterms:W3CDTF">2012-12-18T14:52:32Z</dcterms:created>
  <dcterms:modified xsi:type="dcterms:W3CDTF">2025-02-24T15:46:13Z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