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4\Q3\"/>
    </mc:Choice>
  </mc:AlternateContent>
  <xr:revisionPtr revIDLastSave="0" documentId="13_ncr:1_{BB617F8E-3526-459A-A058-9B55927884E7}" xr6:coauthVersionLast="47" xr6:coauthVersionMax="47" xr10:uidLastSave="{00000000-0000-0000-0000-000000000000}"/>
  <bookViews>
    <workbookView xWindow="-108" yWindow="-108" windowWidth="23256" windowHeight="12576" tabRatio="839" firstSheet="1" activeTab="1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5" i="3"/>
  <c r="J5" i="4"/>
  <c r="J5" i="12"/>
  <c r="J5" i="11"/>
  <c r="J5" i="10"/>
  <c r="J5" i="9"/>
  <c r="J5" i="8"/>
  <c r="J5" i="7"/>
  <c r="J5" i="6"/>
  <c r="J5" i="5"/>
  <c r="J3" i="13"/>
  <c r="K2" i="13"/>
  <c r="J3" i="12"/>
  <c r="K2" i="12"/>
  <c r="J3" i="11"/>
  <c r="K2" i="11"/>
  <c r="J3" i="10"/>
  <c r="K2" i="10"/>
  <c r="J3" i="9"/>
  <c r="K2" i="9"/>
  <c r="J3" i="8"/>
  <c r="K2" i="8"/>
  <c r="J3" i="7"/>
  <c r="K2" i="7"/>
  <c r="J3" i="6"/>
  <c r="K2" i="6"/>
  <c r="J3" i="5"/>
  <c r="K2" i="5"/>
  <c r="J3" i="4"/>
  <c r="K2" i="4"/>
  <c r="J3" i="3"/>
  <c r="K2" i="2"/>
  <c r="K2" i="3" s="1"/>
  <c r="J3" i="2"/>
  <c r="M40" i="6" l="1"/>
  <c r="N22" i="14"/>
  <c r="N40" i="2"/>
  <c r="M43" i="2"/>
  <c r="M13" i="4"/>
  <c r="N26" i="4"/>
  <c r="N42" i="4"/>
  <c r="N24" i="5"/>
  <c r="M29" i="5"/>
  <c r="M45" i="5"/>
  <c r="N24" i="6"/>
  <c r="M49" i="6"/>
  <c r="N15" i="7"/>
  <c r="N31" i="7"/>
  <c r="N39" i="7"/>
  <c r="M44" i="7"/>
  <c r="M52" i="7"/>
  <c r="M22" i="8"/>
  <c r="M28" i="8"/>
  <c r="N41" i="8"/>
  <c r="M12" i="9"/>
  <c r="M20" i="9"/>
  <c r="M32" i="9"/>
  <c r="M36" i="9"/>
  <c r="M44" i="9"/>
  <c r="N51" i="9"/>
  <c r="N13" i="10"/>
  <c r="M16" i="10"/>
  <c r="N23" i="10"/>
  <c r="M26" i="10"/>
  <c r="M32" i="10"/>
  <c r="M40" i="10"/>
  <c r="N45" i="10"/>
  <c r="M10" i="11"/>
  <c r="N15" i="11"/>
  <c r="M20" i="11"/>
  <c r="M24" i="11"/>
  <c r="N29" i="11"/>
  <c r="M34" i="11"/>
  <c r="M44" i="11"/>
  <c r="M48" i="11"/>
  <c r="N13" i="12"/>
  <c r="N15" i="5"/>
  <c r="M46" i="6"/>
  <c r="N12" i="7"/>
  <c r="M45" i="7"/>
  <c r="N12" i="11"/>
  <c r="N50" i="3"/>
  <c r="N16" i="14"/>
  <c r="N24" i="14"/>
  <c r="M25" i="14"/>
  <c r="M27" i="14"/>
  <c r="M29" i="14"/>
  <c r="N30" i="14"/>
  <c r="M31" i="14"/>
  <c r="M35" i="14"/>
  <c r="N36" i="14"/>
  <c r="M39" i="14"/>
  <c r="N40" i="14"/>
  <c r="M41" i="14"/>
  <c r="N42" i="14"/>
  <c r="M43" i="14"/>
  <c r="N44" i="14"/>
  <c r="N46" i="14"/>
  <c r="N48" i="14"/>
  <c r="M49" i="14"/>
  <c r="M13" i="2"/>
  <c r="N14" i="2"/>
  <c r="M15" i="2"/>
  <c r="N16" i="2"/>
  <c r="M17" i="2"/>
  <c r="N20" i="2"/>
  <c r="N22" i="2"/>
  <c r="M23" i="2"/>
  <c r="N28" i="2"/>
  <c r="M31" i="2"/>
  <c r="N32" i="2"/>
  <c r="N38" i="2"/>
  <c r="M41" i="2"/>
  <c r="N42" i="2"/>
  <c r="N44" i="2"/>
  <c r="N48" i="2"/>
  <c r="M49" i="2"/>
  <c r="N10" i="3"/>
  <c r="N12" i="3"/>
  <c r="M15" i="3"/>
  <c r="N20" i="3"/>
  <c r="M21" i="3"/>
  <c r="M23" i="3"/>
  <c r="N26" i="3"/>
  <c r="N28" i="3"/>
  <c r="N30" i="3"/>
  <c r="M31" i="3"/>
  <c r="N36" i="3"/>
  <c r="N42" i="3"/>
  <c r="M47" i="3"/>
  <c r="N10" i="4"/>
  <c r="N18" i="4"/>
  <c r="M21" i="4"/>
  <c r="N24" i="4"/>
  <c r="M29" i="4"/>
  <c r="N34" i="4"/>
  <c r="M37" i="4"/>
  <c r="M43" i="4"/>
  <c r="M45" i="4"/>
  <c r="N50" i="4"/>
  <c r="M19" i="5"/>
  <c r="M27" i="5"/>
  <c r="N32" i="5"/>
  <c r="M35" i="5"/>
  <c r="M43" i="5"/>
  <c r="M25" i="3"/>
  <c r="M23" i="4"/>
  <c r="N36" i="4"/>
  <c r="N10" i="5"/>
  <c r="N32" i="14"/>
  <c r="M51" i="14"/>
  <c r="M25" i="2"/>
  <c r="N30" i="2"/>
  <c r="N44" i="3"/>
  <c r="M11" i="5"/>
  <c r="N16" i="5"/>
  <c r="N40" i="5"/>
  <c r="N16" i="6"/>
  <c r="M33" i="6"/>
  <c r="M41" i="6"/>
  <c r="M24" i="7"/>
  <c r="N53" i="7"/>
  <c r="M14" i="8"/>
  <c r="M36" i="8"/>
  <c r="N40" i="3"/>
  <c r="M39" i="3"/>
  <c r="M23" i="14"/>
  <c r="M21" i="2"/>
  <c r="N48" i="3"/>
  <c r="N14" i="4"/>
  <c r="M25" i="4"/>
  <c r="N12" i="5"/>
  <c r="N20" i="5"/>
  <c r="M31" i="5"/>
  <c r="N48" i="5"/>
  <c r="N50" i="5"/>
  <c r="M51" i="5"/>
  <c r="N10" i="6"/>
  <c r="M17" i="6"/>
  <c r="N22" i="6"/>
  <c r="M25" i="6"/>
  <c r="M27" i="6"/>
  <c r="N30" i="6"/>
  <c r="N32" i="6"/>
  <c r="M35" i="6"/>
  <c r="N40" i="6"/>
  <c r="M13" i="14"/>
  <c r="M21" i="14"/>
  <c r="N26" i="14"/>
  <c r="M37" i="14"/>
  <c r="M45" i="14"/>
  <c r="N50" i="14"/>
  <c r="M11" i="2"/>
  <c r="N24" i="2"/>
  <c r="M35" i="2"/>
  <c r="M51" i="2"/>
  <c r="N14" i="3"/>
  <c r="M17" i="3"/>
  <c r="N22" i="3"/>
  <c r="N38" i="3"/>
  <c r="M41" i="3"/>
  <c r="N46" i="3"/>
  <c r="M49" i="3"/>
  <c r="N12" i="4"/>
  <c r="M15" i="4"/>
  <c r="N20" i="4"/>
  <c r="N28" i="4"/>
  <c r="M31" i="4"/>
  <c r="M39" i="4"/>
  <c r="M47" i="4"/>
  <c r="M13" i="5"/>
  <c r="N18" i="5"/>
  <c r="M21" i="5"/>
  <c r="N26" i="5"/>
  <c r="N34" i="5"/>
  <c r="N42" i="5"/>
  <c r="M11" i="6"/>
  <c r="N18" i="14"/>
  <c r="N34" i="14"/>
  <c r="M19" i="2"/>
  <c r="M27" i="2"/>
  <c r="M18" i="14"/>
  <c r="N29" i="14"/>
  <c r="M40" i="14"/>
  <c r="N13" i="2"/>
  <c r="N19" i="2"/>
  <c r="N41" i="3"/>
  <c r="N37" i="10"/>
  <c r="M43" i="6"/>
  <c r="M45" i="6"/>
  <c r="N46" i="6"/>
  <c r="N48" i="6"/>
  <c r="M10" i="7"/>
  <c r="M12" i="7"/>
  <c r="N13" i="7"/>
  <c r="M16" i="7"/>
  <c r="M18" i="7"/>
  <c r="N21" i="7"/>
  <c r="N23" i="7"/>
  <c r="M26" i="7"/>
  <c r="N29" i="7"/>
  <c r="M32" i="7"/>
  <c r="N33" i="7"/>
  <c r="M34" i="7"/>
  <c r="N37" i="7"/>
  <c r="M40" i="7"/>
  <c r="M42" i="7"/>
  <c r="N45" i="7"/>
  <c r="N47" i="7"/>
  <c r="M48" i="7"/>
  <c r="M50" i="7"/>
  <c r="N11" i="8"/>
  <c r="M12" i="8"/>
  <c r="M16" i="8"/>
  <c r="N17" i="8"/>
  <c r="N19" i="8"/>
  <c r="M20" i="8"/>
  <c r="N25" i="8"/>
  <c r="N27" i="8"/>
  <c r="N29" i="8"/>
  <c r="M30" i="8"/>
  <c r="N33" i="8"/>
  <c r="N35" i="8"/>
  <c r="N37" i="8"/>
  <c r="M38" i="8"/>
  <c r="N43" i="8"/>
  <c r="M44" i="8"/>
  <c r="M46" i="8"/>
  <c r="N49" i="8"/>
  <c r="N11" i="9"/>
  <c r="N17" i="9"/>
  <c r="N19" i="9"/>
  <c r="N21" i="9"/>
  <c r="M22" i="9"/>
  <c r="M28" i="9"/>
  <c r="M30" i="9"/>
  <c r="N33" i="9"/>
  <c r="N35" i="9"/>
  <c r="M38" i="9"/>
  <c r="N39" i="9"/>
  <c r="N41" i="9"/>
  <c r="N43" i="9"/>
  <c r="M46" i="9"/>
  <c r="N49" i="9"/>
  <c r="M52" i="9"/>
  <c r="M10" i="10"/>
  <c r="M12" i="10"/>
  <c r="N15" i="10"/>
  <c r="M18" i="10"/>
  <c r="N21" i="10"/>
  <c r="M24" i="10"/>
  <c r="N31" i="10"/>
  <c r="N33" i="10"/>
  <c r="M34" i="10"/>
  <c r="N39" i="10"/>
  <c r="N41" i="10"/>
  <c r="M42" i="10"/>
  <c r="N47" i="10"/>
  <c r="M48" i="10"/>
  <c r="M16" i="11"/>
  <c r="M18" i="11"/>
  <c r="N21" i="11"/>
  <c r="N23" i="11"/>
  <c r="M26" i="11"/>
  <c r="N31" i="11"/>
  <c r="M32" i="11"/>
  <c r="N37" i="11"/>
  <c r="N39" i="11"/>
  <c r="N47" i="11"/>
  <c r="M50" i="11"/>
  <c r="N11" i="12"/>
  <c r="M14" i="12"/>
  <c r="N15" i="12"/>
  <c r="M27" i="8"/>
  <c r="M33" i="8"/>
  <c r="N36" i="10"/>
  <c r="N18" i="11"/>
  <c r="N44" i="11"/>
  <c r="M13" i="11"/>
  <c r="N13" i="11"/>
  <c r="N29" i="10"/>
  <c r="N24" i="11"/>
  <c r="N14" i="6"/>
  <c r="M37" i="6"/>
  <c r="N38" i="6"/>
  <c r="M33" i="3"/>
  <c r="N44" i="4"/>
  <c r="N12" i="14"/>
  <c r="N28" i="14"/>
  <c r="M38" i="4"/>
  <c r="M28" i="5"/>
  <c r="M33" i="7"/>
  <c r="M21" i="8"/>
  <c r="M41" i="10"/>
  <c r="N46" i="10"/>
  <c r="N10" i="2"/>
  <c r="N20" i="14"/>
  <c r="N27" i="9"/>
  <c r="N25" i="9"/>
  <c r="M14" i="9"/>
  <c r="M29" i="2"/>
  <c r="N34" i="2"/>
  <c r="M37" i="2"/>
  <c r="M45" i="2"/>
  <c r="N50" i="2"/>
  <c r="M11" i="3"/>
  <c r="M19" i="3"/>
  <c r="N24" i="3"/>
  <c r="M27" i="3"/>
  <c r="N32" i="3"/>
  <c r="M35" i="3"/>
  <c r="M43" i="3"/>
  <c r="M51" i="3"/>
  <c r="M17" i="4"/>
  <c r="N22" i="4"/>
  <c r="N30" i="4"/>
  <c r="M33" i="4"/>
  <c r="N38" i="4"/>
  <c r="M41" i="4"/>
  <c r="N46" i="4"/>
  <c r="M49" i="4"/>
  <c r="M15" i="5"/>
  <c r="M23" i="5"/>
  <c r="N28" i="5"/>
  <c r="N36" i="5"/>
  <c r="M39" i="5"/>
  <c r="N44" i="5"/>
  <c r="M47" i="5"/>
  <c r="M13" i="6"/>
  <c r="N18" i="6"/>
  <c r="N26" i="6"/>
  <c r="N42" i="6"/>
  <c r="N50" i="6"/>
  <c r="N17" i="7"/>
  <c r="M20" i="7"/>
  <c r="N25" i="7"/>
  <c r="M28" i="7"/>
  <c r="M36" i="7"/>
  <c r="N41" i="7"/>
  <c r="N49" i="7"/>
  <c r="N13" i="8"/>
  <c r="N21" i="8"/>
  <c r="M24" i="8"/>
  <c r="M32" i="8"/>
  <c r="M40" i="8"/>
  <c r="N45" i="8"/>
  <c r="M48" i="8"/>
  <c r="N13" i="9"/>
  <c r="M16" i="9"/>
  <c r="M24" i="9"/>
  <c r="N29" i="9"/>
  <c r="N37" i="9"/>
  <c r="N45" i="9"/>
  <c r="M48" i="9"/>
  <c r="N53" i="9"/>
  <c r="N17" i="10"/>
  <c r="M20" i="10"/>
  <c r="N25" i="10"/>
  <c r="M28" i="10"/>
  <c r="M36" i="10"/>
  <c r="M44" i="10"/>
  <c r="N49" i="10"/>
  <c r="M12" i="11"/>
  <c r="N17" i="11"/>
  <c r="N25" i="11"/>
  <c r="M28" i="11"/>
  <c r="N33" i="11"/>
  <c r="M36" i="11"/>
  <c r="N41" i="11"/>
  <c r="N49" i="11"/>
  <c r="M52" i="11"/>
  <c r="N15" i="6"/>
  <c r="M15" i="14"/>
  <c r="M47" i="14"/>
  <c r="N18" i="2"/>
  <c r="M24" i="14"/>
  <c r="N13" i="14"/>
  <c r="N15" i="14"/>
  <c r="M16" i="14"/>
  <c r="N17" i="14"/>
  <c r="N19" i="14"/>
  <c r="N21" i="14"/>
  <c r="N27" i="14"/>
  <c r="M28" i="14"/>
  <c r="M30" i="14"/>
  <c r="N31" i="14"/>
  <c r="M32" i="14"/>
  <c r="M36" i="14"/>
  <c r="N37" i="14"/>
  <c r="M38" i="14"/>
  <c r="N39" i="14"/>
  <c r="N41" i="14"/>
  <c r="M42" i="14"/>
  <c r="N43" i="14"/>
  <c r="N45" i="14"/>
  <c r="M46" i="14"/>
  <c r="N47" i="14"/>
  <c r="M48" i="14"/>
  <c r="M10" i="2"/>
  <c r="N11" i="2"/>
  <c r="M14" i="2"/>
  <c r="N21" i="2"/>
  <c r="M22" i="2"/>
  <c r="N27" i="2"/>
  <c r="N29" i="2"/>
  <c r="M30" i="2"/>
  <c r="M32" i="2"/>
  <c r="N35" i="2"/>
  <c r="N37" i="2"/>
  <c r="M38" i="2"/>
  <c r="N43" i="2"/>
  <c r="N45" i="2"/>
  <c r="M46" i="2"/>
  <c r="M48" i="2"/>
  <c r="M50" i="2"/>
  <c r="N51" i="2"/>
  <c r="M12" i="3"/>
  <c r="M14" i="3"/>
  <c r="M16" i="3"/>
  <c r="N17" i="3"/>
  <c r="M20" i="3"/>
  <c r="M22" i="3"/>
  <c r="N25" i="3"/>
  <c r="M28" i="3"/>
  <c r="N29" i="3"/>
  <c r="N33" i="3"/>
  <c r="M36" i="3"/>
  <c r="N37" i="3"/>
  <c r="N43" i="3"/>
  <c r="M44" i="3"/>
  <c r="M46" i="3"/>
  <c r="N49" i="3"/>
  <c r="M10" i="4"/>
  <c r="M12" i="4"/>
  <c r="N15" i="4"/>
  <c r="N17" i="4"/>
  <c r="M18" i="4"/>
  <c r="N23" i="4"/>
  <c r="M26" i="4"/>
  <c r="N27" i="4"/>
  <c r="M28" i="4"/>
  <c r="N31" i="4"/>
  <c r="M34" i="4"/>
  <c r="N39" i="4"/>
  <c r="M42" i="4"/>
  <c r="M46" i="4"/>
  <c r="N47" i="4"/>
  <c r="M50" i="4"/>
  <c r="N51" i="4"/>
  <c r="M12" i="5"/>
  <c r="N13" i="5"/>
  <c r="M16" i="5"/>
  <c r="M18" i="5"/>
  <c r="M20" i="5"/>
  <c r="N21" i="5"/>
  <c r="M24" i="5"/>
  <c r="N29" i="5"/>
  <c r="M32" i="5"/>
  <c r="N33" i="5"/>
  <c r="M34" i="5"/>
  <c r="N37" i="5"/>
  <c r="M40" i="5"/>
  <c r="N45" i="5"/>
  <c r="N47" i="5"/>
  <c r="M48" i="5"/>
  <c r="M10" i="6"/>
  <c r="N11" i="6"/>
  <c r="N21" i="6"/>
  <c r="M22" i="6"/>
  <c r="M24" i="6"/>
  <c r="N27" i="6"/>
  <c r="N29" i="6"/>
  <c r="M30" i="6"/>
  <c r="N35" i="6"/>
  <c r="M38" i="6"/>
  <c r="N39" i="6"/>
  <c r="M42" i="6"/>
  <c r="N43" i="6"/>
  <c r="N47" i="6"/>
  <c r="N10" i="7"/>
  <c r="M13" i="7"/>
  <c r="N18" i="7"/>
  <c r="M21" i="7"/>
  <c r="N22" i="7"/>
  <c r="M23" i="7"/>
  <c r="N26" i="7"/>
  <c r="M29" i="7"/>
  <c r="N34" i="7"/>
  <c r="N36" i="7"/>
  <c r="M37" i="7"/>
  <c r="M41" i="7"/>
  <c r="N42" i="7"/>
  <c r="N44" i="7"/>
  <c r="N46" i="7"/>
  <c r="M47" i="7"/>
  <c r="N50" i="7"/>
  <c r="M53" i="7"/>
  <c r="M11" i="8"/>
  <c r="M13" i="8"/>
  <c r="N14" i="8"/>
  <c r="N16" i="8"/>
  <c r="M17" i="8"/>
  <c r="N22" i="8"/>
  <c r="N24" i="8"/>
  <c r="M25" i="8"/>
  <c r="N30" i="8"/>
  <c r="N32" i="8"/>
  <c r="N38" i="8"/>
  <c r="M41" i="8"/>
  <c r="M43" i="8"/>
  <c r="N46" i="8"/>
  <c r="N48" i="8"/>
  <c r="M49" i="8"/>
  <c r="N14" i="9"/>
  <c r="M17" i="9"/>
  <c r="N18" i="9"/>
  <c r="M19" i="9"/>
  <c r="M21" i="9"/>
  <c r="N22" i="9"/>
  <c r="M25" i="9"/>
  <c r="N26" i="9"/>
  <c r="N30" i="9"/>
  <c r="M33" i="9"/>
  <c r="N34" i="9"/>
  <c r="N38" i="9"/>
  <c r="M41" i="9"/>
  <c r="N46" i="9"/>
  <c r="M47" i="9"/>
  <c r="N48" i="9"/>
  <c r="M49" i="9"/>
  <c r="N50" i="9"/>
  <c r="N52" i="9"/>
  <c r="M53" i="9"/>
  <c r="N10" i="10"/>
  <c r="N12" i="10"/>
  <c r="M13" i="10"/>
  <c r="N14" i="10"/>
  <c r="M15" i="10"/>
  <c r="M17" i="10"/>
  <c r="N18" i="10"/>
  <c r="N20" i="10"/>
  <c r="M21" i="10"/>
  <c r="N22" i="10"/>
  <c r="M23" i="10"/>
  <c r="M25" i="10"/>
  <c r="N26" i="10"/>
  <c r="N28" i="10"/>
  <c r="M29" i="10"/>
  <c r="N30" i="10"/>
  <c r="M31" i="10"/>
  <c r="M33" i="10"/>
  <c r="N34" i="10"/>
  <c r="M37" i="10"/>
  <c r="N38" i="10"/>
  <c r="M39" i="10"/>
  <c r="N42" i="10"/>
  <c r="N44" i="10"/>
  <c r="M45" i="10"/>
  <c r="M47" i="10"/>
  <c r="M49" i="10"/>
  <c r="N10" i="11"/>
  <c r="N14" i="11"/>
  <c r="M15" i="11"/>
  <c r="M17" i="11"/>
  <c r="N20" i="11"/>
  <c r="M21" i="11"/>
  <c r="N22" i="11"/>
  <c r="M23" i="11"/>
  <c r="M25" i="11"/>
  <c r="N26" i="11"/>
  <c r="N28" i="11"/>
  <c r="M29" i="11"/>
  <c r="N30" i="11"/>
  <c r="M31" i="11"/>
  <c r="N32" i="11"/>
  <c r="M33" i="11"/>
  <c r="N34" i="11"/>
  <c r="N36" i="11"/>
  <c r="M37" i="11"/>
  <c r="N38" i="11"/>
  <c r="M41" i="11"/>
  <c r="N42" i="11"/>
  <c r="M45" i="11"/>
  <c r="M47" i="11"/>
  <c r="M49" i="11"/>
  <c r="N50" i="11"/>
  <c r="N52" i="11"/>
  <c r="M11" i="12"/>
  <c r="N12" i="12"/>
  <c r="M13" i="12"/>
  <c r="M15" i="12"/>
  <c r="N16" i="12"/>
  <c r="N18" i="3"/>
  <c r="N34" i="3"/>
  <c r="M45" i="3"/>
  <c r="M12" i="2"/>
  <c r="N17" i="2"/>
  <c r="N38" i="14"/>
  <c r="M11" i="4"/>
  <c r="M39" i="2"/>
  <c r="N33" i="2"/>
  <c r="N41" i="2"/>
  <c r="M10" i="3"/>
  <c r="N15" i="3"/>
  <c r="M18" i="3"/>
  <c r="M26" i="3"/>
  <c r="N31" i="3"/>
  <c r="M42" i="3"/>
  <c r="N13" i="4"/>
  <c r="M16" i="4"/>
  <c r="N37" i="4"/>
  <c r="M48" i="4"/>
  <c r="N35" i="5"/>
  <c r="M38" i="5"/>
  <c r="N43" i="5"/>
  <c r="M46" i="5"/>
  <c r="M12" i="6"/>
  <c r="N25" i="6"/>
  <c r="M44" i="6"/>
  <c r="M27" i="11"/>
  <c r="N14" i="14"/>
  <c r="N36" i="2"/>
  <c r="N22" i="5"/>
  <c r="N30" i="5"/>
  <c r="N38" i="5"/>
  <c r="N46" i="5"/>
  <c r="N36" i="6"/>
  <c r="M39" i="6"/>
  <c r="N27" i="7"/>
  <c r="M30" i="7"/>
  <c r="M46" i="7"/>
  <c r="N51" i="7"/>
  <c r="N23" i="8"/>
  <c r="M26" i="8"/>
  <c r="M34" i="8"/>
  <c r="N39" i="8"/>
  <c r="M42" i="8"/>
  <c r="N47" i="8"/>
  <c r="N23" i="9"/>
  <c r="M26" i="9"/>
  <c r="M34" i="9"/>
  <c r="N27" i="10"/>
  <c r="M30" i="10"/>
  <c r="N35" i="10"/>
  <c r="M38" i="10"/>
  <c r="N11" i="11"/>
  <c r="N19" i="11"/>
  <c r="M46" i="11"/>
  <c r="M16" i="12"/>
  <c r="M39" i="11"/>
  <c r="M40" i="11"/>
  <c r="M42" i="11"/>
  <c r="N45" i="11"/>
  <c r="N46" i="11"/>
  <c r="M51" i="9"/>
  <c r="N40" i="9"/>
  <c r="M40" i="9"/>
  <c r="M21" i="6"/>
  <c r="M14" i="6"/>
  <c r="N19" i="6"/>
  <c r="M20" i="6"/>
  <c r="M19" i="6"/>
  <c r="N21" i="3"/>
  <c r="M19" i="14"/>
  <c r="M10" i="14"/>
  <c r="N11" i="14"/>
  <c r="M11" i="14"/>
  <c r="M22" i="5"/>
  <c r="M28" i="6"/>
  <c r="N33" i="6"/>
  <c r="M36" i="6"/>
  <c r="N41" i="6"/>
  <c r="N49" i="6"/>
  <c r="M11" i="7"/>
  <c r="N16" i="7"/>
  <c r="M19" i="7"/>
  <c r="N24" i="7"/>
  <c r="M27" i="7"/>
  <c r="N32" i="7"/>
  <c r="M35" i="7"/>
  <c r="N40" i="7"/>
  <c r="M43" i="7"/>
  <c r="N48" i="7"/>
  <c r="M51" i="7"/>
  <c r="N12" i="8"/>
  <c r="M15" i="8"/>
  <c r="N20" i="8"/>
  <c r="M23" i="8"/>
  <c r="N28" i="8"/>
  <c r="M31" i="8"/>
  <c r="N36" i="8"/>
  <c r="M39" i="8"/>
  <c r="N44" i="8"/>
  <c r="M47" i="8"/>
  <c r="N12" i="9"/>
  <c r="M15" i="9"/>
  <c r="N20" i="9"/>
  <c r="M23" i="9"/>
  <c r="N28" i="9"/>
  <c r="M31" i="9"/>
  <c r="N36" i="9"/>
  <c r="M39" i="9"/>
  <c r="N44" i="9"/>
  <c r="M11" i="10"/>
  <c r="N16" i="10"/>
  <c r="M19" i="10"/>
  <c r="N47" i="3"/>
  <c r="N51" i="5"/>
  <c r="B17" i="12"/>
  <c r="B18" i="12" s="1"/>
  <c r="M29" i="3"/>
  <c r="N32" i="4"/>
  <c r="M35" i="4"/>
  <c r="N40" i="4"/>
  <c r="N48" i="4"/>
  <c r="M51" i="4"/>
  <c r="N14" i="5"/>
  <c r="M17" i="5"/>
  <c r="M25" i="5"/>
  <c r="M41" i="5"/>
  <c r="M49" i="5"/>
  <c r="N12" i="6"/>
  <c r="M15" i="6"/>
  <c r="N20" i="6"/>
  <c r="M23" i="6"/>
  <c r="N28" i="6"/>
  <c r="H17" i="12"/>
  <c r="H18" i="12" s="1"/>
  <c r="M47" i="6"/>
  <c r="N35" i="14"/>
  <c r="M20" i="2"/>
  <c r="N49" i="2"/>
  <c r="N23" i="3"/>
  <c r="M32" i="4"/>
  <c r="N45" i="4"/>
  <c r="N27" i="5"/>
  <c r="M30" i="5"/>
  <c r="N12" i="2"/>
  <c r="L17" i="12"/>
  <c r="L18" i="12" s="1"/>
  <c r="N16" i="4"/>
  <c r="M33" i="5"/>
  <c r="F17" i="12"/>
  <c r="F18" i="12" s="1"/>
  <c r="M22" i="14"/>
  <c r="M34" i="3"/>
  <c r="N11" i="5"/>
  <c r="M14" i="5"/>
  <c r="M47" i="2"/>
  <c r="M13" i="3"/>
  <c r="N21" i="4"/>
  <c r="M14" i="14"/>
  <c r="N39" i="3"/>
  <c r="M33" i="14"/>
  <c r="C17" i="12"/>
  <c r="C18" i="12" s="1"/>
  <c r="D17" i="12"/>
  <c r="D18" i="12" s="1"/>
  <c r="M37" i="3"/>
  <c r="M27" i="4"/>
  <c r="N17" i="6"/>
  <c r="M19" i="4"/>
  <c r="N51" i="14"/>
  <c r="N25" i="2"/>
  <c r="M28" i="2"/>
  <c r="M36" i="2"/>
  <c r="M44" i="2"/>
  <c r="M50" i="3"/>
  <c r="M24" i="4"/>
  <c r="N29" i="4"/>
  <c r="M40" i="4"/>
  <c r="N19" i="5"/>
  <c r="G17" i="12"/>
  <c r="G18" i="12" s="1"/>
  <c r="M17" i="14"/>
  <c r="E17" i="12"/>
  <c r="E18" i="12" s="1"/>
  <c r="N24" i="10"/>
  <c r="M27" i="10"/>
  <c r="N32" i="10"/>
  <c r="M35" i="10"/>
  <c r="N40" i="10"/>
  <c r="M43" i="10"/>
  <c r="N48" i="10"/>
  <c r="M11" i="11"/>
  <c r="N16" i="11"/>
  <c r="M19" i="11"/>
  <c r="M35" i="11"/>
  <c r="N40" i="11"/>
  <c r="M43" i="11"/>
  <c r="N48" i="11"/>
  <c r="M51" i="11"/>
  <c r="N14" i="12"/>
  <c r="I17" i="12"/>
  <c r="I18" i="12" s="1"/>
  <c r="N44" i="6"/>
  <c r="M14" i="7"/>
  <c r="N19" i="7"/>
  <c r="N35" i="7"/>
  <c r="M38" i="7"/>
  <c r="N43" i="7"/>
  <c r="M10" i="8"/>
  <c r="M22" i="7"/>
  <c r="M31" i="6"/>
  <c r="N11" i="7"/>
  <c r="N26" i="2"/>
  <c r="N16" i="3"/>
  <c r="M44" i="14"/>
  <c r="N23" i="2"/>
  <c r="N39" i="2"/>
  <c r="N27" i="3"/>
  <c r="M38" i="3"/>
  <c r="M48" i="3"/>
  <c r="N11" i="4"/>
  <c r="M14" i="4"/>
  <c r="N19" i="4"/>
  <c r="M20" i="4"/>
  <c r="M22" i="4"/>
  <c r="N25" i="4"/>
  <c r="M30" i="4"/>
  <c r="N33" i="4"/>
  <c r="N35" i="4"/>
  <c r="M36" i="4"/>
  <c r="N41" i="4"/>
  <c r="N43" i="4"/>
  <c r="M44" i="4"/>
  <c r="N49" i="4"/>
  <c r="M10" i="5"/>
  <c r="N17" i="5"/>
  <c r="N23" i="5"/>
  <c r="N25" i="5"/>
  <c r="M26" i="5"/>
  <c r="N31" i="5"/>
  <c r="M36" i="5"/>
  <c r="N39" i="5"/>
  <c r="N41" i="5"/>
  <c r="M42" i="5"/>
  <c r="M44" i="5"/>
  <c r="N49" i="5"/>
  <c r="M50" i="5"/>
  <c r="N13" i="6"/>
  <c r="M16" i="6"/>
  <c r="M18" i="6"/>
  <c r="N23" i="6"/>
  <c r="M26" i="6"/>
  <c r="N31" i="6"/>
  <c r="M32" i="6"/>
  <c r="M34" i="6"/>
  <c r="N37" i="6"/>
  <c r="N45" i="6"/>
  <c r="M48" i="6"/>
  <c r="M50" i="6"/>
  <c r="N14" i="7"/>
  <c r="M15" i="7"/>
  <c r="M17" i="7"/>
  <c r="N20" i="7"/>
  <c r="M25" i="7"/>
  <c r="N28" i="7"/>
  <c r="N30" i="7"/>
  <c r="M31" i="7"/>
  <c r="N38" i="7"/>
  <c r="M39" i="7"/>
  <c r="M49" i="7"/>
  <c r="N52" i="7"/>
  <c r="N10" i="8"/>
  <c r="N18" i="8"/>
  <c r="M19" i="8"/>
  <c r="N26" i="8"/>
  <c r="M29" i="8"/>
  <c r="N34" i="8"/>
  <c r="M35" i="8"/>
  <c r="M37" i="8"/>
  <c r="N40" i="8"/>
  <c r="N42" i="8"/>
  <c r="M45" i="8"/>
  <c r="N10" i="9"/>
  <c r="M11" i="9"/>
  <c r="M13" i="9"/>
  <c r="N16" i="9"/>
  <c r="N24" i="9"/>
  <c r="M27" i="9"/>
  <c r="M29" i="9"/>
  <c r="N32" i="9"/>
  <c r="M35" i="9"/>
  <c r="M37" i="9"/>
  <c r="N42" i="9"/>
  <c r="M43" i="9"/>
  <c r="M45" i="9"/>
  <c r="N25" i="14"/>
  <c r="N33" i="14"/>
  <c r="M16" i="2"/>
  <c r="N31" i="2"/>
  <c r="M40" i="2"/>
  <c r="N13" i="3"/>
  <c r="M12" i="14"/>
  <c r="M20" i="14"/>
  <c r="M34" i="14"/>
  <c r="M50" i="14"/>
  <c r="N15" i="2"/>
  <c r="M24" i="2"/>
  <c r="M42" i="2"/>
  <c r="N19" i="3"/>
  <c r="M30" i="3"/>
  <c r="N35" i="3"/>
  <c r="N51" i="3"/>
  <c r="N23" i="14"/>
  <c r="M26" i="14"/>
  <c r="N49" i="14"/>
  <c r="M18" i="2"/>
  <c r="M26" i="2"/>
  <c r="M34" i="2"/>
  <c r="N47" i="2"/>
  <c r="N11" i="3"/>
  <c r="M24" i="3"/>
  <c r="M32" i="3"/>
  <c r="M40" i="3"/>
  <c r="N45" i="3"/>
  <c r="M18" i="8"/>
  <c r="N31" i="8"/>
  <c r="M42" i="9"/>
  <c r="N47" i="9"/>
  <c r="M50" i="9"/>
  <c r="N11" i="10"/>
  <c r="M14" i="10"/>
  <c r="N19" i="10"/>
  <c r="N43" i="10"/>
  <c r="M46" i="10"/>
  <c r="M14" i="11"/>
  <c r="M22" i="11"/>
  <c r="M30" i="11"/>
  <c r="N35" i="11"/>
  <c r="M38" i="11"/>
  <c r="N43" i="11"/>
  <c r="M22" i="10"/>
  <c r="N27" i="11"/>
  <c r="N51" i="11"/>
  <c r="M12" i="12"/>
  <c r="N15" i="9"/>
  <c r="M18" i="9"/>
  <c r="M10" i="9"/>
  <c r="N31" i="9"/>
  <c r="N15" i="8"/>
  <c r="K17" i="12"/>
  <c r="M33" i="2"/>
  <c r="N34" i="6"/>
  <c r="M37" i="5"/>
  <c r="J17" i="12"/>
  <c r="N10" i="14"/>
  <c r="N46" i="2"/>
  <c r="M29" i="6"/>
  <c r="J18" i="12" l="1"/>
  <c r="M18" i="12" s="1"/>
  <c r="M17" i="12"/>
  <c r="K18" i="12"/>
  <c r="N18" i="12" s="1"/>
  <c r="N17"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<sst xmlns="http://schemas.openxmlformats.org/spreadsheetml/2006/main" count="816" uniqueCount="517">
  <si>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</si>
  <si>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</si>
  <si>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</si>
  <si>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</si>
  <si>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</si>
  <si>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</si>
  <si>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</si>
  <si>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</si>
  <si>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</si>
  <si>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</si>
  <si>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</si>
  <si>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</si>
  <si>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</si>
  <si>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</si>
  <si>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</si>
  <si>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</si>
  <si>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</si>
  <si>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</si>
  <si>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</si>
  <si>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</si>
  <si>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</si>
  <si>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</si>
  <si>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</si>
  <si>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</si>
  <si>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</si>
  <si>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</si>
  <si>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</si>
  <si>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</si>
  <si>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</si>
  <si>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</si>
  <si>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</si>
  <si>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</si>
  <si>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</si>
  <si>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</si>
  <si>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</si>
  <si>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</si>
  <si>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</si>
  <si>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</si>
  <si>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</si>
  <si>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</si>
  <si>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</si>
  <si>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</si>
  <si>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</si>
  <si>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</si>
  <si>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</si>
  <si>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</si>
  <si>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</si>
  <si>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</si>
  <si>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</si>
  <si>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</si>
  <si>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</si>
  <si>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</si>
  <si>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</si>
  <si>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</si>
  <si>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</si>
  <si>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</si>
  <si>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</si>
  <si>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</si>
  <si>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</si>
  <si>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</si>
  <si>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</si>
  <si>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</si>
  <si>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</si>
  <si>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</si>
  <si>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</si>
  <si>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</si>
  <si>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</si>
  <si>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</si>
  <si>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</si>
  <si>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</si>
  <si>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</si>
  <si>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</si>
  <si>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</si>
  <si>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</si>
  <si>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</si>
  <si>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</si>
  <si>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</si>
  <si>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</si>
  <si>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</si>
  <si>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</si>
  <si>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</si>
  <si>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</si>
  <si>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</si>
  <si>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</si>
  <si>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</si>
  <si>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</si>
  <si>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</si>
  <si>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</si>
  <si>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</si>
  <si>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</si>
  <si>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</si>
  <si>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</si>
  <si>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</si>
  <si>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</si>
  <si>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</si>
  <si>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</si>
  <si>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</si>
  <si>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</si>
  <si>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</si>
  <si>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</si>
  <si>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</si>
  <si>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</si>
  <si>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</si>
  <si>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</si>
  <si>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</si>
  <si>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</si>
  <si>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</si>
  <si>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</si>
  <si>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</si>
  <si>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</si>
  <si>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</si>
  <si>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</si>
  <si>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</si>
  <si>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</si>
  <si>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</si>
  <si>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</si>
  <si>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</si>
  <si>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</si>
  <si>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</si>
  <si>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</si>
  <si>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</si>
  <si>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</si>
  <si>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</si>
  <si>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</si>
  <si>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</si>
  <si>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</si>
  <si>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</si>
  <si>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</si>
  <si>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</si>
  <si>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</si>
  <si>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</si>
  <si>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</si>
  <si>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</si>
  <si>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</si>
  <si>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</si>
  <si>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</si>
  <si>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</si>
  <si>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</si>
  <si>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</si>
  <si>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</si>
  <si>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</si>
  <si>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</si>
  <si>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</si>
  <si>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</si>
  <si>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</si>
  <si>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</si>
  <si>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</si>
  <si>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</si>
  <si>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</si>
  <si>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</si>
  <si>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</si>
  <si>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</si>
  <si>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</si>
  <si>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</si>
  <si>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</si>
  <si>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</si>
  <si>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</si>
  <si>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</si>
  <si>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</si>
  <si>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</si>
  <si>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</si>
  <si>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</si>
  <si>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</si>
  <si>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</si>
  <si>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</si>
  <si>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</si>
  <si>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</si>
  <si>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</si>
  <si>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</si>
  <si>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</si>
  <si>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</si>
  <si>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</si>
  <si>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</si>
  <si>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</si>
  <si>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</si>
  <si>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</si>
  <si>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</si>
  <si>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</si>
  <si>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</si>
  <si>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</si>
  <si>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</si>
  <si>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</si>
  <si>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</si>
  <si>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</si>
  <si>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</si>
  <si>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</si>
  <si>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</si>
  <si>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</si>
  <si>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</si>
  <si>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</si>
  <si>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</si>
  <si>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</si>
  <si>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</si>
  <si>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</si>
  <si>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</si>
  <si>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</si>
  <si>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</si>
  <si>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</si>
  <si>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</si>
  <si>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</si>
  <si>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</si>
  <si>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</si>
  <si>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</si>
  <si>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</si>
  <si>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</si>
  <si>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</si>
  <si>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</si>
  <si>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</si>
  <si>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</si>
  <si>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</si>
  <si>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</si>
  <si>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</si>
  <si>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</si>
  <si>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</si>
  <si>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</si>
  <si>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</si>
  <si>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</si>
  <si>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</si>
  <si>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</si>
  <si>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</si>
  <si>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</si>
  <si>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</si>
  <si>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</si>
  <si>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</si>
  <si>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</si>
  <si>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</si>
  <si>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</si>
  <si>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</si>
  <si>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</si>
  <si>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</si>
  <si>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</si>
  <si>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</si>
  <si>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</si>
  <si>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</si>
  <si>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</si>
  <si>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</si>
  <si>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</si>
  <si>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</si>
  <si>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</si>
  <si>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</si>
  <si>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</si>
  <si>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</si>
  <si>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</si>
  <si>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</si>
  <si>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</si>
  <si>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</si>
  <si>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</si>
  <si>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</si>
  <si>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</si>
  <si>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</si>
  <si>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</si>
  <si>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</si>
  <si>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</si>
  <si>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</si>
  <si>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</si>
  <si>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</si>
  <si>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</si>
  <si>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</si>
  <si>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</si>
  <si>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</si>
  <si>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</si>
  <si>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</si>
  <si>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</si>
  <si>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</si>
  <si>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</si>
  <si>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</si>
  <si>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</si>
  <si>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</si>
  <si>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</si>
  <si>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</si>
  <si>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</si>
  <si>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</si>
  <si>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</si>
  <si>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</si>
  <si>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</si>
  <si>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</si>
  <si>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</si>
  <si>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</si>
  <si>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</si>
  <si>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</si>
  <si>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</si>
  <si>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</si>
  <si>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</si>
  <si>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</si>
  <si>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</si>
  <si>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</si>
  <si>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</si>
  <si>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</si>
  <si>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</si>
  <si>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</si>
  <si>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</si>
  <si>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</si>
  <si>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</si>
  <si>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</si>
  <si>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</si>
  <si>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</si>
  <si>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</si>
  <si>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</si>
  <si>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</si>
  <si>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</si>
  <si>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</si>
  <si>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</si>
  <si>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</si>
  <si>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</si>
  <si>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</si>
  <si>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</si>
  <si>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</si>
  <si>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</si>
  <si>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</si>
  <si>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</si>
  <si>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</si>
  <si>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</si>
  <si>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</si>
  <si>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</si>
  <si>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</si>
  <si>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</si>
  <si>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</si>
  <si>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</si>
  <si>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</si>
  <si>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</si>
  <si>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</si>
  <si>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</si>
  <si>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</si>
  <si>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</si>
  <si>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</si>
  <si>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</si>
  <si>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</si>
  <si>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</si>
  <si>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</si>
  <si>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</si>
  <si>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</si>
  <si>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</si>
  <si>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</si>
  <si>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</si>
  <si>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</si>
  <si>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</si>
  <si>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</si>
  <si>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</si>
  <si>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</si>
  <si>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</si>
  <si>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</si>
  <si>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</si>
  <si>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</si>
  <si>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</si>
  <si>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</si>
  <si>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</si>
  <si>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</si>
  <si>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</si>
  <si>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</si>
  <si>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</si>
  <si>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</si>
  <si>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</si>
  <si>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</si>
  <si>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</si>
  <si>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</si>
  <si>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</si>
  <si>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</si>
  <si>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</si>
  <si>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</si>
  <si>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</si>
  <si>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</si>
  <si>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</si>
  <si>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</si>
  <si>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</si>
  <si>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</si>
  <si>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</si>
  <si>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</si>
  <si>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</si>
  <si>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</si>
  <si>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</si>
  <si>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</si>
  <si>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</si>
  <si>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</si>
  <si>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</si>
  <si>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</si>
  <si>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</si>
  <si>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</si>
  <si>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</si>
  <si>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</si>
  <si>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</si>
  <si>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</si>
  <si>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</si>
  <si>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</si>
  <si>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</si>
  <si>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</si>
  <si>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</si>
  <si>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</si>
  <si>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</si>
  <si>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</si>
  <si>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</si>
  <si>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</si>
  <si>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</si>
  <si>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</si>
  <si>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</si>
  <si>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</si>
  <si>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</si>
  <si>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</si>
  <si>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</si>
  <si>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</si>
  <si>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</si>
  <si>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</si>
  <si>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</si>
  <si>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</si>
  <si>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</si>
  <si>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</si>
  <si>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</si>
  <si>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</si>
  <si>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</si>
  <si>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</si>
  <si>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</si>
  <si>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</si>
  <si>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</si>
  <si>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</si>
  <si>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</si>
  <si>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</si>
  <si>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</si>
  <si>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</si>
  <si>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</si>
  <si>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</si>
  <si>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</si>
  <si>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</si>
  <si>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</si>
  <si>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</si>
  <si>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</si>
  <si>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</si>
  <si>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</si>
  <si>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</si>
  <si>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</si>
  <si>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</si>
  <si>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</si>
  <si>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</si>
  <si>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</si>
  <si>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</si>
  <si>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</si>
  <si>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</si>
  <si>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</si>
  <si>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</si>
  <si>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</si>
  <si>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</si>
  <si>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</si>
  <si>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</si>
  <si>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</si>
  <si>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</si>
  <si>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</si>
  <si>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</si>
  <si>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</si>
  <si>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</si>
  <si>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</si>
  <si>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</si>
  <si>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</si>
  <si>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</si>
  <si>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</si>
  <si>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</si>
  <si>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</si>
  <si>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</si>
  <si>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</si>
  <si>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</si>
  <si>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</si>
  <si>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</si>
  <si>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</si>
  <si>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</si>
  <si>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</si>
  <si>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</si>
  <si>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</si>
  <si>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</si>
  <si>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</si>
  <si>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</si>
  <si>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</si>
  <si>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</si>
  <si>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</si>
  <si>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</si>
  <si>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</si>
  <si>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</si>
  <si>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</si>
  <si>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</si>
  <si>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</si>
  <si>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</si>
  <si>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</si>
  <si>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</si>
  <si>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</si>
  <si>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</si>
  <si>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</si>
  <si>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</si>
  <si>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</si>
  <si>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</si>
  <si>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</si>
  <si>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</si>
  <si>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</si>
  <si>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</si>
  <si>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</si>
  <si>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</si>
  <si>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</si>
  <si>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</si>
  <si>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</si>
  <si>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</si>
  <si>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</si>
  <si>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</si>
  <si>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</si>
  <si>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</si>
  <si>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</si>
  <si>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</si>
  <si>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</si>
  <si>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</si>
  <si>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</si>
  <si>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</si>
  <si>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</si>
  <si>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</si>
  <si>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</si>
  <si>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</si>
  <si>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</si>
  <si>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</si>
  <si>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Title: </t>
    </r>
    <r>
      <rPr>
        <sz val="9"/>
        <color rgb="FF000000"/>
        <rFont val="Times New Roman"/>
        <family val="1"/>
      </rPr>
      <t>Sr. Manager Revenue Accounting</t>
    </r>
  </si>
  <si>
    <r>
      <t xml:space="preserve">     Name: </t>
    </r>
    <r>
      <rPr>
        <sz val="9"/>
        <color rgb="FF000000"/>
        <rFont val="Times New Roman"/>
        <family val="1"/>
      </rPr>
      <t>Jennifer Glossup</t>
    </r>
  </si>
  <si>
    <r>
      <t xml:space="preserve">     Telephone Number: </t>
    </r>
    <r>
      <rPr>
        <sz val="9"/>
        <color rgb="FF000000"/>
        <rFont val="Times New Roman"/>
        <family val="1"/>
      </rPr>
      <t>817-867-6532</t>
    </r>
  </si>
  <si>
    <t>3rd QUARTER 2024</t>
  </si>
  <si>
    <t>Beginning Jul. 2024 - Sep. 2024</t>
  </si>
  <si>
    <t>** REPORT  COVERS THE PERIOD FROM JULY 01, 2024 TO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</si>
</sst>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8">
    <xf numFmtId="0" fontId="0" fillId="2" borderId="0" xfId="0" applyFill="1" applyAlignment="1">
      <alignment horizontal="left" vertical="top"/>
    </xf>
    <xf numFmtId="0" fontId="0" fillId="2" borderId="0" xfId="0" applyFill="1" applyAlignment="1">
      <alignment horizontal="center" vertical="top"/>
    </xf>
    <xf numFmtId="0" fontId="9" fillId="2" borderId="0" xfId="0" applyFont="1" applyFill="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9" fillId="2" borderId="1" xfId="0" applyFont="1" applyFill="1" applyBorder="1" applyAlignment="1">
      <alignment vertical="top" wrapText="1"/>
    </xf>
    <xf numFmtId="0" fontId="11" fillId="2" borderId="0" xfId="0" applyFont="1" applyFill="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Alignment="1">
      <alignment horizontal="left" vertical="top"/>
    </xf>
    <xf numFmtId="0" fontId="0" fillId="0" borderId="0" xfId="0" applyAlignment="1">
      <alignment horizontal="left" vertical="top"/>
    </xf>
    <xf numFmtId="0" fontId="9" fillId="0" borderId="1" xfId="0" applyFont="1" applyBorder="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horizontal="left" vertical="top"/>
    </xf>
    <xf numFmtId="0" fontId="0" fillId="3" borderId="0" xfId="0" applyFill="1" applyAlignment="1">
      <alignment horizontal="left" vertical="top"/>
    </xf>
    <xf numFmtId="164" fontId="9" fillId="3" borderId="1" xfId="1" applyNumberFormat="1"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top"/>
    </xf>
    <xf numFmtId="0" fontId="0" fillId="3" borderId="1" xfId="0" applyFill="1" applyBorder="1" applyAlignment="1">
      <alignment vertical="top"/>
    </xf>
    <xf numFmtId="0" fontId="1" fillId="3" borderId="1" xfId="0" applyFont="1" applyFill="1" applyBorder="1" applyAlignment="1">
      <alignment vertical="top" wrapText="1"/>
    </xf>
    <xf numFmtId="0" fontId="7" fillId="3" borderId="1" xfId="0" applyFont="1" applyFill="1" applyBorder="1" applyAlignment="1">
      <alignment vertical="top"/>
    </xf>
    <xf numFmtId="0" fontId="9" fillId="3" borderId="1" xfId="0" applyFont="1" applyFill="1" applyBorder="1" applyAlignment="1">
      <alignment vertical="top"/>
    </xf>
    <xf numFmtId="0" fontId="0" fillId="3" borderId="1" xfId="0" applyFill="1" applyBorder="1" applyAlignment="1">
      <alignment horizontal="left" vertical="top"/>
    </xf>
    <xf numFmtId="0" fontId="11" fillId="3" borderId="0" xfId="0" applyFont="1" applyFill="1" applyAlignment="1">
      <alignment horizontal="left" vertical="top"/>
    </xf>
    <xf numFmtId="164" fontId="12" fillId="3" borderId="1" xfId="1"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9" fillId="2" borderId="0" xfId="0" applyFont="1" applyFill="1" applyAlignment="1">
      <alignment horizontal="left" vertical="top"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0" fillId="2" borderId="0" xfId="0" applyFill="1" applyAlignment="1">
      <alignment horizontal="left" vertical="top"/>
    </xf>
    <xf numFmtId="0" fontId="9" fillId="2" borderId="0" xfId="0" applyFont="1" applyFill="1" applyAlignment="1">
      <alignment horizontal="left" vertical="top"/>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8" fillId="3" borderId="0" xfId="0" applyFont="1" applyFill="1" applyAlignment="1">
      <alignment horizontal="left" vertical="center" wrapText="1"/>
    </xf>
    <xf numFmtId="0" fontId="6" fillId="3" borderId="0" xfId="0" applyFont="1" applyFill="1" applyAlignment="1">
      <alignment horizontal="left" vertical="top"/>
    </xf>
    <xf numFmtId="0" fontId="0" fillId="3" borderId="0" xfId="0" applyFill="1" applyAlignment="1">
      <alignment horizontal="left" vertical="top"/>
    </xf>
    <xf numFmtId="0" fontId="1" fillId="3" borderId="0" xfId="0" applyFont="1" applyFill="1" applyAlignment="1">
      <alignment horizontal="left" vertical="top"/>
    </xf>
    <xf numFmtId="0" fontId="0" fillId="3" borderId="0" xfId="0" applyFill="1" applyAlignment="1">
      <alignment horizontal="center" vertical="top" wrapText="1"/>
    </xf>
    <xf numFmtId="0" fontId="0" fillId="3" borderId="0" xfId="0" applyFill="1" applyAlignment="1">
      <alignment horizontal="left" vertical="top" wrapText="1"/>
    </xf>
    <xf numFmtId="0" fontId="1" fillId="3" borderId="0" xfId="0" applyFont="1" applyFill="1" applyAlignment="1">
      <alignment horizontal="left" vertical="top" wrapText="1"/>
    </xf>
    <xf numFmtId="0" fontId="1" fillId="3" borderId="0" xfId="0" applyFont="1" applyFill="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137160</xdr:colOff>
      <xdr:row>23</xdr:row>
      <xdr:rowOff>251460</xdr:rowOff>
    </xdr:from>
    <xdr:to>
      <xdr:col>9</xdr:col>
      <xdr:colOff>236220</xdr:colOff>
      <xdr:row>25</xdr:row>
      <xdr:rowOff>74475</xdr:rowOff>
    </xdr:to>
    <xdr:pic>
      <xdr:nvPicPr>
        <xdr:cNvPr id="2" name="Picture 1">
          <a:extLst>
            <a:ext uri="{FF2B5EF4-FFF2-40B4-BE49-F238E27FC236}">
              <a16:creationId xmlns:a16="http://schemas.microsoft.com/office/drawing/2014/main" id="{3091B5F7-4DAF-423D-AE73-F58DAE7F0328}"/>
            </a:ext>
          </a:extLst>
        </xdr:cNvPr>
        <xdr:cNvPicPr>
          <a:picLocks noChangeAspect="1"/>
        </xdr:cNvPicPr>
      </xdr:nvPicPr>
      <xdr:blipFill>
        <a:blip xmlns:r="http://schemas.openxmlformats.org/officeDocument/2006/relationships" r:embed="rId1"/>
        <a:stretch>
          <a:fillRect/>
        </a:stretch>
      </xdr:blipFill>
      <xdr:spPr>
        <a:xfrm>
          <a:off x="5455920" y="4450080"/>
          <a:ext cx="1973580" cy="4707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opLeftCell="A40" zoomScaleNormal="100" workbookViewId="0">
      <selection activeCell="M10" sqref="M10"/>
    </sheetView>
  </sheetViews>
  <sheetFormatPr defaultRowHeight="13.2" x14ac:dyDescent="0.25"/>
  <cols>
    <col min="1" max="1" width="24.33203125" customWidth="1"/>
    <col min="2" max="10" width="9" bestFit="1" customWidth="1"/>
    <col min="11" max="11" width="9.109375" bestFit="1" customWidth="1"/>
    <col min="12" max="12" width="16.44140625" customWidth="1"/>
    <col min="13" max="14" width="9" bestFit="1" customWidth="1"/>
  </cols>
  <sheetData>
    <row r="1" spans="1:14" ht="9.75" customHeight="1" x14ac:dyDescent="0.25">
      <c r="A1" s="33" t="s">
        <v>480</v>
      </c>
      <c r="B1" s="33"/>
      <c r="C1" s="33"/>
      <c r="D1" s="33"/>
      <c r="E1" s="33"/>
      <c r="F1" s="33"/>
      <c r="G1" s="35"/>
      <c r="H1" s="35"/>
      <c r="I1" s="35"/>
      <c r="J1" s="2" t="s">
        <v>482</v>
      </c>
      <c r="K1" s="2"/>
      <c r="L1" s="2" t="s">
        <v>508</v>
      </c>
    </row>
    <row r="2" spans="1:14" ht="9" customHeight="1" x14ac:dyDescent="0.25">
      <c r="A2" s="33" t="s">
        <v>481</v>
      </c>
      <c r="B2" s="33"/>
      <c r="C2" s="33"/>
      <c r="D2" s="33"/>
      <c r="E2" s="33"/>
      <c r="F2" s="33"/>
      <c r="G2" s="35"/>
      <c r="H2" s="35"/>
      <c r="I2" s="35"/>
      <c r="J2" s="2"/>
      <c r="K2" s="36" t="s">
        <v>514</v>
      </c>
      <c r="L2" s="36"/>
    </row>
    <row r="3" spans="1:14" ht="9.75" customHeight="1" x14ac:dyDescent="0.25">
      <c r="A3" s="2"/>
      <c r="B3" s="2"/>
      <c r="C3" s="2"/>
      <c r="D3" s="2"/>
      <c r="E3" s="2"/>
      <c r="F3" s="2"/>
      <c r="G3" s="2"/>
      <c r="H3" s="2"/>
      <c r="I3" s="2"/>
      <c r="J3" s="36" t="s">
        <v>515</v>
      </c>
      <c r="K3" s="36"/>
      <c r="L3" s="36"/>
    </row>
    <row r="4" spans="1:14" ht="8.25" customHeight="1" x14ac:dyDescent="0.25">
      <c r="A4" s="2"/>
      <c r="B4" s="2"/>
      <c r="C4" s="2"/>
      <c r="D4" s="2"/>
      <c r="E4" s="2"/>
      <c r="F4" s="2"/>
      <c r="G4" s="2"/>
      <c r="H4" s="2"/>
      <c r="I4" s="2"/>
      <c r="J4" s="2" t="s">
        <v>483</v>
      </c>
      <c r="K4" s="2"/>
      <c r="L4" s="2"/>
    </row>
    <row r="5" spans="1:14" ht="7.5" customHeight="1" x14ac:dyDescent="0.25">
      <c r="A5" s="2"/>
      <c r="B5" s="2"/>
      <c r="C5" s="2"/>
      <c r="D5" s="2"/>
      <c r="E5" s="2"/>
      <c r="F5" s="2"/>
      <c r="G5" s="2"/>
      <c r="H5" s="2"/>
      <c r="I5" s="2"/>
      <c r="J5" s="36" t="s">
        <v>510</v>
      </c>
      <c r="K5" s="36"/>
      <c r="L5" s="36"/>
    </row>
    <row r="6" spans="1:14" ht="10.5" customHeight="1" x14ac:dyDescent="0.25">
      <c r="A6" s="36" t="s">
        <v>484</v>
      </c>
      <c r="B6" s="36"/>
      <c r="C6" s="36"/>
      <c r="D6" s="36"/>
      <c r="E6" s="36" t="s">
        <v>485</v>
      </c>
      <c r="F6" s="36"/>
      <c r="G6" s="36"/>
      <c r="H6" s="36"/>
      <c r="I6" s="36"/>
      <c r="J6" s="36"/>
      <c r="K6" s="36"/>
      <c r="L6" s="36"/>
    </row>
    <row r="7" spans="1:14" ht="21.75" customHeight="1" x14ac:dyDescent="0.25">
      <c r="A7" s="2"/>
      <c r="B7" s="33" t="s">
        <v>472</v>
      </c>
      <c r="C7" s="33"/>
      <c r="D7" s="33"/>
      <c r="E7" s="33"/>
      <c r="F7" s="33" t="s">
        <v>477</v>
      </c>
      <c r="G7" s="33"/>
      <c r="H7" s="33"/>
      <c r="I7" s="33"/>
      <c r="J7" s="31"/>
      <c r="K7" s="31"/>
      <c r="L7" s="2"/>
    </row>
    <row r="8" spans="1:14" ht="18" customHeight="1" x14ac:dyDescent="0.25">
      <c r="A8" s="20"/>
      <c r="B8" s="34" t="s">
        <v>473</v>
      </c>
      <c r="C8" s="32"/>
      <c r="D8" s="32" t="s">
        <v>474</v>
      </c>
      <c r="E8" s="32"/>
      <c r="F8" s="32" t="s">
        <v>473</v>
      </c>
      <c r="G8" s="32"/>
      <c r="H8" s="32" t="s">
        <v>474</v>
      </c>
      <c r="I8" s="32"/>
      <c r="J8" s="32" t="s">
        <v>478</v>
      </c>
      <c r="K8" s="32"/>
      <c r="L8" s="4" t="s">
        <v>479</v>
      </c>
    </row>
    <row r="9" spans="1:14" ht="9.6" customHeight="1" x14ac:dyDescent="0.25">
      <c r="A9" s="21"/>
      <c r="B9" s="6" t="s">
        <v>476</v>
      </c>
      <c r="C9" s="6" t="s">
        <v>475</v>
      </c>
      <c r="D9" s="22" t="s">
        <v>476</v>
      </c>
      <c r="E9" s="22" t="s">
        <v>475</v>
      </c>
      <c r="F9" s="7" t="s">
        <v>476</v>
      </c>
      <c r="G9" s="7" t="s">
        <v>475</v>
      </c>
      <c r="H9" s="7" t="s">
        <v>476</v>
      </c>
      <c r="I9" s="7" t="s">
        <v>475</v>
      </c>
      <c r="J9" s="7" t="s">
        <v>476</v>
      </c>
      <c r="K9" s="7" t="s">
        <v>475</v>
      </c>
      <c r="L9" s="3"/>
    </row>
    <row r="10" spans="1:14" ht="9.6" customHeight="1" x14ac:dyDescent="0.25">
      <c r="A10" s="20" t="s">
        <v>0</v>
      </c>
      <c r="B10" s="19">
        <v>147191</v>
      </c>
      <c r="C10" s="19">
        <v>13248361</v>
      </c>
      <c r="D10" s="19">
        <v>25895</v>
      </c>
      <c r="E10" s="19">
        <v>2589282</v>
      </c>
      <c r="F10" s="19">
        <v>8256</v>
      </c>
      <c r="G10" s="19">
        <v>897868</v>
      </c>
      <c r="H10" s="19">
        <v>2300</v>
      </c>
      <c r="I10" s="19">
        <v>209806</v>
      </c>
      <c r="J10" s="19">
        <v>183642</v>
      </c>
      <c r="K10" s="19">
        <v>16945317</v>
      </c>
      <c r="L10" s="19">
        <v>810440922</v>
      </c>
      <c r="M10" s="12">
        <f>J10-(B10+D10+F10+H10)</f>
        <v>0</v>
      </c>
      <c r="N10" s="12">
        <f>K10-(C10+E10+G10+I10)</f>
        <v>0</v>
      </c>
    </row>
    <row r="11" spans="1:14" ht="9.6" customHeight="1" x14ac:dyDescent="0.25">
      <c r="A11" s="20" t="s">
        <v>1</v>
      </c>
      <c r="B11" s="19">
        <v>141060</v>
      </c>
      <c r="C11" s="19">
        <v>12859984</v>
      </c>
      <c r="D11" s="19">
        <v>24761</v>
      </c>
      <c r="E11" s="19">
        <v>2476209</v>
      </c>
      <c r="F11" s="19">
        <v>8211</v>
      </c>
      <c r="G11" s="19">
        <v>894027</v>
      </c>
      <c r="H11" s="19">
        <v>2296</v>
      </c>
      <c r="I11" s="19">
        <v>209418</v>
      </c>
      <c r="J11" s="19">
        <v>176328</v>
      </c>
      <c r="K11" s="19">
        <v>16439638</v>
      </c>
      <c r="L11" s="19">
        <v>771452126</v>
      </c>
      <c r="M11" s="12">
        <f t="shared" ref="M11:N51" si="0">J11-(B11+D11+F11+H11)</f>
        <v>0</v>
      </c>
      <c r="N11" s="12">
        <f>K11-(C11+E11+G11+I11)</f>
        <v>0</v>
      </c>
    </row>
    <row r="12" spans="1:14" ht="9.6" customHeight="1" x14ac:dyDescent="0.25">
      <c r="A12" s="20" t="s">
        <v>2</v>
      </c>
      <c r="B12" s="19">
        <v>234</v>
      </c>
      <c r="C12" s="19">
        <v>5083</v>
      </c>
      <c r="D12" s="19">
        <v>0</v>
      </c>
      <c r="E12" s="19">
        <v>0</v>
      </c>
      <c r="F12" s="19">
        <v>0</v>
      </c>
      <c r="G12" s="19">
        <v>0</v>
      </c>
      <c r="H12" s="19">
        <v>0</v>
      </c>
      <c r="I12" s="19">
        <v>0</v>
      </c>
      <c r="J12" s="19">
        <v>234</v>
      </c>
      <c r="K12" s="19">
        <v>5083</v>
      </c>
      <c r="L12" s="19">
        <v>334091</v>
      </c>
      <c r="M12" s="12">
        <f t="shared" si="0"/>
        <v>0</v>
      </c>
      <c r="N12" s="12">
        <f t="shared" si="0"/>
        <v>0</v>
      </c>
    </row>
    <row r="13" spans="1:14" ht="9.6" customHeight="1" x14ac:dyDescent="0.25">
      <c r="A13" s="20" t="s">
        <v>3</v>
      </c>
      <c r="B13" s="19">
        <v>0</v>
      </c>
      <c r="C13" s="19">
        <v>0</v>
      </c>
      <c r="D13" s="19">
        <v>0</v>
      </c>
      <c r="E13" s="19">
        <v>0</v>
      </c>
      <c r="F13" s="19">
        <v>0</v>
      </c>
      <c r="G13" s="19">
        <v>0</v>
      </c>
      <c r="H13" s="19">
        <v>0</v>
      </c>
      <c r="I13" s="19">
        <v>0</v>
      </c>
      <c r="J13" s="19">
        <v>0</v>
      </c>
      <c r="K13" s="19">
        <v>0</v>
      </c>
      <c r="L13" s="19">
        <v>0</v>
      </c>
      <c r="M13" s="12">
        <f t="shared" si="0"/>
        <v>0</v>
      </c>
      <c r="N13" s="12">
        <f t="shared" si="0"/>
        <v>0</v>
      </c>
    </row>
    <row r="14" spans="1:14" ht="9.6" customHeight="1" x14ac:dyDescent="0.25">
      <c r="A14" s="20" t="s">
        <v>4</v>
      </c>
      <c r="B14" s="19">
        <v>1496</v>
      </c>
      <c r="C14" s="19">
        <v>154347</v>
      </c>
      <c r="D14" s="19">
        <v>278</v>
      </c>
      <c r="E14" s="19">
        <v>26588</v>
      </c>
      <c r="F14" s="19">
        <v>426</v>
      </c>
      <c r="G14" s="19">
        <v>47026</v>
      </c>
      <c r="H14" s="19">
        <v>0</v>
      </c>
      <c r="I14" s="19">
        <v>0</v>
      </c>
      <c r="J14" s="19">
        <v>2200</v>
      </c>
      <c r="K14" s="19">
        <v>227961</v>
      </c>
      <c r="L14" s="19">
        <v>8048684</v>
      </c>
      <c r="M14" s="12">
        <f t="shared" si="0"/>
        <v>0</v>
      </c>
      <c r="N14" s="12">
        <f t="shared" si="0"/>
        <v>0</v>
      </c>
    </row>
    <row r="15" spans="1:14" ht="9.6" customHeight="1" x14ac:dyDescent="0.25">
      <c r="A15" s="20" t="s">
        <v>5</v>
      </c>
      <c r="B15" s="19">
        <v>57902</v>
      </c>
      <c r="C15" s="19">
        <v>6067179</v>
      </c>
      <c r="D15" s="19">
        <v>9812</v>
      </c>
      <c r="E15" s="19">
        <v>952725</v>
      </c>
      <c r="F15" s="19">
        <v>7130</v>
      </c>
      <c r="G15" s="19">
        <v>761167</v>
      </c>
      <c r="H15" s="19">
        <v>2249</v>
      </c>
      <c r="I15" s="19">
        <v>204608</v>
      </c>
      <c r="J15" s="19">
        <v>77093</v>
      </c>
      <c r="K15" s="19">
        <v>7985679</v>
      </c>
      <c r="L15" s="19">
        <v>364514515</v>
      </c>
      <c r="M15" s="12">
        <f t="shared" si="0"/>
        <v>0</v>
      </c>
      <c r="N15" s="12">
        <f t="shared" si="0"/>
        <v>0</v>
      </c>
    </row>
    <row r="16" spans="1:14" ht="9.6" customHeight="1" x14ac:dyDescent="0.25">
      <c r="A16" s="20" t="s">
        <v>6</v>
      </c>
      <c r="B16" s="19">
        <v>600</v>
      </c>
      <c r="C16" s="19">
        <v>58626</v>
      </c>
      <c r="D16" s="19">
        <v>141</v>
      </c>
      <c r="E16" s="19">
        <v>13303</v>
      </c>
      <c r="F16" s="19">
        <v>47</v>
      </c>
      <c r="G16" s="19">
        <v>4561</v>
      </c>
      <c r="H16" s="19">
        <v>0</v>
      </c>
      <c r="I16" s="19">
        <v>0</v>
      </c>
      <c r="J16" s="19">
        <v>788</v>
      </c>
      <c r="K16" s="19">
        <v>76490</v>
      </c>
      <c r="L16" s="19">
        <v>4070412</v>
      </c>
      <c r="M16" s="12">
        <f t="shared" si="0"/>
        <v>0</v>
      </c>
      <c r="N16" s="12">
        <f t="shared" si="0"/>
        <v>0</v>
      </c>
    </row>
    <row r="17" spans="1:14" ht="9.6" customHeight="1" x14ac:dyDescent="0.25">
      <c r="A17" s="20" t="s">
        <v>7</v>
      </c>
      <c r="B17" s="19">
        <v>19</v>
      </c>
      <c r="C17" s="19">
        <v>433</v>
      </c>
      <c r="D17" s="19">
        <v>0</v>
      </c>
      <c r="E17" s="19">
        <v>0</v>
      </c>
      <c r="F17" s="19">
        <v>0</v>
      </c>
      <c r="G17" s="19">
        <v>0</v>
      </c>
      <c r="H17" s="19">
        <v>0</v>
      </c>
      <c r="I17" s="19">
        <v>0</v>
      </c>
      <c r="J17" s="19">
        <v>19</v>
      </c>
      <c r="K17" s="19">
        <v>433</v>
      </c>
      <c r="L17" s="19">
        <v>26488</v>
      </c>
      <c r="M17" s="12">
        <f t="shared" si="0"/>
        <v>0</v>
      </c>
      <c r="N17" s="12">
        <f t="shared" si="0"/>
        <v>0</v>
      </c>
    </row>
    <row r="18" spans="1:14" ht="9.6" customHeight="1" x14ac:dyDescent="0.25">
      <c r="A18" s="20" t="s">
        <v>8</v>
      </c>
      <c r="B18" s="19">
        <v>32</v>
      </c>
      <c r="C18" s="19">
        <v>3273</v>
      </c>
      <c r="D18" s="19">
        <v>69</v>
      </c>
      <c r="E18" s="19">
        <v>7437</v>
      </c>
      <c r="F18" s="19">
        <v>4</v>
      </c>
      <c r="G18" s="19">
        <v>409</v>
      </c>
      <c r="H18" s="19">
        <v>0</v>
      </c>
      <c r="I18" s="19">
        <v>0</v>
      </c>
      <c r="J18" s="19">
        <v>105</v>
      </c>
      <c r="K18" s="19">
        <v>11119</v>
      </c>
      <c r="L18" s="19">
        <v>534096</v>
      </c>
      <c r="M18" s="12">
        <f t="shared" si="0"/>
        <v>0</v>
      </c>
      <c r="N18" s="12">
        <f t="shared" si="0"/>
        <v>0</v>
      </c>
    </row>
    <row r="19" spans="1:14" ht="9.6" customHeight="1" x14ac:dyDescent="0.25">
      <c r="A19" s="20" t="s">
        <v>9</v>
      </c>
      <c r="B19" s="19">
        <v>1024</v>
      </c>
      <c r="C19" s="19">
        <v>83523</v>
      </c>
      <c r="D19" s="19">
        <v>12</v>
      </c>
      <c r="E19" s="19">
        <v>1266</v>
      </c>
      <c r="F19" s="19">
        <v>5</v>
      </c>
      <c r="G19" s="19">
        <v>715</v>
      </c>
      <c r="H19" s="19">
        <v>0</v>
      </c>
      <c r="I19" s="19">
        <v>0</v>
      </c>
      <c r="J19" s="19">
        <v>1041</v>
      </c>
      <c r="K19" s="19">
        <v>85504</v>
      </c>
      <c r="L19" s="19">
        <v>3672551</v>
      </c>
      <c r="M19" s="12">
        <f t="shared" si="0"/>
        <v>0</v>
      </c>
      <c r="N19" s="12">
        <f t="shared" si="0"/>
        <v>0</v>
      </c>
    </row>
    <row r="20" spans="1:14" ht="9.6" customHeight="1" x14ac:dyDescent="0.25">
      <c r="A20" s="20" t="s">
        <v>10</v>
      </c>
      <c r="B20" s="19">
        <v>42210</v>
      </c>
      <c r="C20" s="19">
        <v>4398049</v>
      </c>
      <c r="D20" s="19">
        <v>11685</v>
      </c>
      <c r="E20" s="19">
        <v>1205979</v>
      </c>
      <c r="F20" s="30">
        <v>57</v>
      </c>
      <c r="G20" s="30">
        <v>26076</v>
      </c>
      <c r="H20" s="30">
        <v>25</v>
      </c>
      <c r="I20" s="30">
        <v>3321</v>
      </c>
      <c r="J20" s="19">
        <v>53977</v>
      </c>
      <c r="K20" s="19">
        <v>5633425</v>
      </c>
      <c r="L20" s="19">
        <v>261579718</v>
      </c>
      <c r="M20" s="12">
        <f t="shared" si="0"/>
        <v>0</v>
      </c>
      <c r="N20" s="12">
        <f t="shared" si="0"/>
        <v>0</v>
      </c>
    </row>
    <row r="21" spans="1:14" ht="9.6" customHeight="1" x14ac:dyDescent="0.25">
      <c r="A21" s="20" t="s">
        <v>11</v>
      </c>
      <c r="B21" s="19">
        <v>13416</v>
      </c>
      <c r="C21" s="19">
        <v>365286</v>
      </c>
      <c r="D21" s="19">
        <v>77</v>
      </c>
      <c r="E21" s="19">
        <v>3346</v>
      </c>
      <c r="F21" s="19">
        <v>3</v>
      </c>
      <c r="G21" s="19">
        <v>115</v>
      </c>
      <c r="H21" s="19">
        <v>0</v>
      </c>
      <c r="I21" s="19">
        <v>0</v>
      </c>
      <c r="J21" s="19">
        <v>13496</v>
      </c>
      <c r="K21" s="19">
        <v>368747</v>
      </c>
      <c r="L21" s="19">
        <v>19791138</v>
      </c>
      <c r="M21" s="12">
        <f t="shared" si="0"/>
        <v>0</v>
      </c>
      <c r="N21" s="12">
        <f t="shared" si="0"/>
        <v>0</v>
      </c>
    </row>
    <row r="22" spans="1:14" ht="9.6" customHeight="1" x14ac:dyDescent="0.25">
      <c r="A22" s="20" t="s">
        <v>12</v>
      </c>
      <c r="B22" s="19">
        <v>20824</v>
      </c>
      <c r="C22" s="19">
        <v>1629922</v>
      </c>
      <c r="D22" s="19">
        <v>2495</v>
      </c>
      <c r="E22" s="19">
        <v>246149</v>
      </c>
      <c r="F22" s="19">
        <v>536</v>
      </c>
      <c r="G22" s="19">
        <v>53654</v>
      </c>
      <c r="H22" s="19">
        <v>22</v>
      </c>
      <c r="I22" s="19">
        <v>1489</v>
      </c>
      <c r="J22" s="19">
        <v>23877</v>
      </c>
      <c r="K22" s="19">
        <v>1931214</v>
      </c>
      <c r="L22" s="19">
        <v>103710449</v>
      </c>
      <c r="M22" s="12">
        <f>J22-(B22+D22+F22+H22)</f>
        <v>0</v>
      </c>
      <c r="N22" s="12">
        <f>K22-(C22+E22+G22+I22)</f>
        <v>0</v>
      </c>
    </row>
    <row r="23" spans="1:14" ht="9.6" customHeight="1" x14ac:dyDescent="0.25">
      <c r="A23" s="20" t="s">
        <v>13</v>
      </c>
      <c r="B23" s="19">
        <v>19155</v>
      </c>
      <c r="C23" s="19">
        <v>1485988</v>
      </c>
      <c r="D23" s="19">
        <v>1727</v>
      </c>
      <c r="E23" s="19">
        <v>174578</v>
      </c>
      <c r="F23" s="19">
        <v>267</v>
      </c>
      <c r="G23" s="19">
        <v>27302</v>
      </c>
      <c r="H23" s="19">
        <v>0</v>
      </c>
      <c r="I23" s="19">
        <v>0</v>
      </c>
      <c r="J23" s="19">
        <v>21149</v>
      </c>
      <c r="K23" s="19">
        <v>1687868</v>
      </c>
      <c r="L23" s="19">
        <v>90328763</v>
      </c>
      <c r="M23" s="12">
        <f t="shared" si="0"/>
        <v>0</v>
      </c>
      <c r="N23" s="12">
        <f t="shared" si="0"/>
        <v>0</v>
      </c>
    </row>
    <row r="24" spans="1:14" ht="9.6" customHeight="1" x14ac:dyDescent="0.25">
      <c r="A24" s="20" t="s">
        <v>14</v>
      </c>
      <c r="B24" s="19">
        <v>505</v>
      </c>
      <c r="C24" s="19">
        <v>17929</v>
      </c>
      <c r="D24" s="19">
        <v>184</v>
      </c>
      <c r="E24" s="19">
        <v>18701</v>
      </c>
      <c r="F24" s="19">
        <v>3</v>
      </c>
      <c r="G24" s="19">
        <v>304</v>
      </c>
      <c r="H24" s="19">
        <v>0</v>
      </c>
      <c r="I24" s="19">
        <v>0</v>
      </c>
      <c r="J24" s="19">
        <v>692</v>
      </c>
      <c r="K24" s="19">
        <v>36934</v>
      </c>
      <c r="L24" s="19">
        <v>2279381</v>
      </c>
      <c r="M24" s="12">
        <f t="shared" si="0"/>
        <v>0</v>
      </c>
      <c r="N24" s="12">
        <f t="shared" si="0"/>
        <v>0</v>
      </c>
    </row>
    <row r="25" spans="1:14" ht="9.6" customHeight="1" x14ac:dyDescent="0.25">
      <c r="A25" s="20" t="s">
        <v>15</v>
      </c>
      <c r="B25" s="19">
        <v>2798</v>
      </c>
      <c r="C25" s="19">
        <v>76334</v>
      </c>
      <c r="D25" s="19">
        <v>8</v>
      </c>
      <c r="E25" s="19">
        <v>715</v>
      </c>
      <c r="F25" s="19">
        <v>0</v>
      </c>
      <c r="G25" s="19">
        <v>0</v>
      </c>
      <c r="H25" s="19">
        <v>0</v>
      </c>
      <c r="I25" s="19">
        <v>0</v>
      </c>
      <c r="J25" s="19">
        <v>2806</v>
      </c>
      <c r="K25" s="19">
        <v>77049</v>
      </c>
      <c r="L25" s="19">
        <v>2890604</v>
      </c>
      <c r="M25" s="12">
        <f t="shared" si="0"/>
        <v>0</v>
      </c>
      <c r="N25" s="12">
        <f t="shared" si="0"/>
        <v>0</v>
      </c>
    </row>
    <row r="26" spans="1:14" ht="9.6" customHeight="1" x14ac:dyDescent="0.25">
      <c r="A26" s="20" t="s">
        <v>16</v>
      </c>
      <c r="B26" s="19">
        <v>0</v>
      </c>
      <c r="C26" s="19">
        <v>0</v>
      </c>
      <c r="D26" s="19">
        <v>0</v>
      </c>
      <c r="E26" s="19">
        <v>0</v>
      </c>
      <c r="F26" s="19">
        <v>0</v>
      </c>
      <c r="G26" s="19">
        <v>0</v>
      </c>
      <c r="H26" s="19">
        <v>0</v>
      </c>
      <c r="I26" s="19">
        <v>0</v>
      </c>
      <c r="J26" s="19">
        <v>0</v>
      </c>
      <c r="K26" s="19">
        <v>0</v>
      </c>
      <c r="L26" s="19">
        <v>0</v>
      </c>
      <c r="M26" s="12">
        <f t="shared" si="0"/>
        <v>0</v>
      </c>
      <c r="N26" s="12">
        <f t="shared" si="0"/>
        <v>0</v>
      </c>
    </row>
    <row r="27" spans="1:14" ht="9.6" customHeight="1" x14ac:dyDescent="0.25">
      <c r="A27" s="20" t="s">
        <v>17</v>
      </c>
      <c r="B27" s="19">
        <v>1</v>
      </c>
      <c r="C27" s="19">
        <v>23</v>
      </c>
      <c r="D27" s="19">
        <v>8</v>
      </c>
      <c r="E27" s="19">
        <v>715</v>
      </c>
      <c r="F27" s="19">
        <v>0</v>
      </c>
      <c r="G27" s="19">
        <v>0</v>
      </c>
      <c r="H27" s="19">
        <v>0</v>
      </c>
      <c r="I27" s="19">
        <v>0</v>
      </c>
      <c r="J27" s="19">
        <v>9</v>
      </c>
      <c r="K27" s="19">
        <v>738</v>
      </c>
      <c r="L27" s="19">
        <v>106583</v>
      </c>
      <c r="M27" s="12">
        <f t="shared" si="0"/>
        <v>0</v>
      </c>
      <c r="N27" s="12">
        <f t="shared" si="0"/>
        <v>0</v>
      </c>
    </row>
    <row r="28" spans="1:14" ht="9.6" customHeight="1" x14ac:dyDescent="0.25">
      <c r="A28" s="20" t="s">
        <v>18</v>
      </c>
      <c r="B28" s="19">
        <v>0</v>
      </c>
      <c r="C28" s="19">
        <v>0</v>
      </c>
      <c r="D28" s="19">
        <v>0</v>
      </c>
      <c r="E28" s="19">
        <v>0</v>
      </c>
      <c r="F28" s="19">
        <v>0</v>
      </c>
      <c r="G28" s="19">
        <v>0</v>
      </c>
      <c r="H28" s="19">
        <v>0</v>
      </c>
      <c r="I28" s="19">
        <v>0</v>
      </c>
      <c r="J28" s="19">
        <v>0</v>
      </c>
      <c r="K28" s="19">
        <v>0</v>
      </c>
      <c r="L28" s="19">
        <v>0</v>
      </c>
      <c r="M28" s="12">
        <f t="shared" si="0"/>
        <v>0</v>
      </c>
      <c r="N28" s="12">
        <f t="shared" si="0"/>
        <v>0</v>
      </c>
    </row>
    <row r="29" spans="1:14" ht="9.6" customHeight="1" x14ac:dyDescent="0.25">
      <c r="A29" s="20" t="s">
        <v>19</v>
      </c>
      <c r="B29" s="19">
        <v>568</v>
      </c>
      <c r="C29" s="19">
        <v>11590</v>
      </c>
      <c r="D29" s="19">
        <v>4</v>
      </c>
      <c r="E29" s="19">
        <v>59</v>
      </c>
      <c r="F29" s="19">
        <v>0</v>
      </c>
      <c r="G29" s="19">
        <v>0</v>
      </c>
      <c r="H29" s="19">
        <v>0</v>
      </c>
      <c r="I29" s="19">
        <v>0</v>
      </c>
      <c r="J29" s="19">
        <v>572</v>
      </c>
      <c r="K29" s="19">
        <v>11649</v>
      </c>
      <c r="L29" s="19">
        <v>1165927</v>
      </c>
      <c r="M29" s="12">
        <f t="shared" si="0"/>
        <v>0</v>
      </c>
      <c r="N29" s="12">
        <f t="shared" si="0"/>
        <v>0</v>
      </c>
    </row>
    <row r="30" spans="1:14" ht="9.6" customHeight="1" x14ac:dyDescent="0.25">
      <c r="A30" s="20" t="s">
        <v>20</v>
      </c>
      <c r="B30" s="19">
        <v>89</v>
      </c>
      <c r="C30" s="19">
        <v>1862</v>
      </c>
      <c r="D30" s="19">
        <v>0</v>
      </c>
      <c r="E30" s="19">
        <v>0</v>
      </c>
      <c r="F30" s="19">
        <v>0</v>
      </c>
      <c r="G30" s="19">
        <v>0</v>
      </c>
      <c r="H30" s="19">
        <v>0</v>
      </c>
      <c r="I30" s="19">
        <v>0</v>
      </c>
      <c r="J30" s="19">
        <v>89</v>
      </c>
      <c r="K30" s="19">
        <v>1862</v>
      </c>
      <c r="L30" s="19">
        <v>244744</v>
      </c>
      <c r="M30" s="12">
        <f t="shared" si="0"/>
        <v>0</v>
      </c>
      <c r="N30" s="12">
        <f t="shared" si="0"/>
        <v>0</v>
      </c>
    </row>
    <row r="31" spans="1:14" ht="9.6" customHeight="1" x14ac:dyDescent="0.25">
      <c r="A31" s="20" t="s">
        <v>21</v>
      </c>
      <c r="B31" s="19">
        <v>60</v>
      </c>
      <c r="C31" s="19">
        <v>1328</v>
      </c>
      <c r="D31" s="19">
        <v>0</v>
      </c>
      <c r="E31" s="19">
        <v>0</v>
      </c>
      <c r="F31" s="19">
        <v>0</v>
      </c>
      <c r="G31" s="19">
        <v>0</v>
      </c>
      <c r="H31" s="19">
        <v>0</v>
      </c>
      <c r="I31" s="19">
        <v>0</v>
      </c>
      <c r="J31" s="19">
        <v>60</v>
      </c>
      <c r="K31" s="19">
        <v>1328</v>
      </c>
      <c r="L31" s="19">
        <v>110394</v>
      </c>
      <c r="M31" s="12">
        <f t="shared" si="0"/>
        <v>0</v>
      </c>
      <c r="N31" s="12">
        <f t="shared" si="0"/>
        <v>0</v>
      </c>
    </row>
    <row r="32" spans="1:14" ht="9.6" customHeight="1" x14ac:dyDescent="0.25">
      <c r="A32" s="20" t="s">
        <v>22</v>
      </c>
      <c r="B32" s="19">
        <v>22</v>
      </c>
      <c r="C32" s="19">
        <v>477</v>
      </c>
      <c r="D32" s="19">
        <v>0</v>
      </c>
      <c r="E32" s="19">
        <v>0</v>
      </c>
      <c r="F32" s="19">
        <v>0</v>
      </c>
      <c r="G32" s="19">
        <v>0</v>
      </c>
      <c r="H32" s="19">
        <v>0</v>
      </c>
      <c r="I32" s="19">
        <v>0</v>
      </c>
      <c r="J32" s="19">
        <v>22</v>
      </c>
      <c r="K32" s="19">
        <v>477</v>
      </c>
      <c r="L32" s="19">
        <v>40237</v>
      </c>
      <c r="M32" s="12">
        <f t="shared" si="0"/>
        <v>0</v>
      </c>
      <c r="N32" s="12">
        <f t="shared" si="0"/>
        <v>0</v>
      </c>
    </row>
    <row r="33" spans="1:14" ht="9.6" customHeight="1" x14ac:dyDescent="0.25">
      <c r="A33" s="20" t="s">
        <v>23</v>
      </c>
      <c r="B33" s="19">
        <v>24</v>
      </c>
      <c r="C33" s="19">
        <v>552</v>
      </c>
      <c r="D33" s="19">
        <v>0</v>
      </c>
      <c r="E33" s="19">
        <v>0</v>
      </c>
      <c r="F33" s="19">
        <v>0</v>
      </c>
      <c r="G33" s="19">
        <v>0</v>
      </c>
      <c r="H33" s="19">
        <v>0</v>
      </c>
      <c r="I33" s="19">
        <v>0</v>
      </c>
      <c r="J33" s="19">
        <v>24</v>
      </c>
      <c r="K33" s="19">
        <v>552</v>
      </c>
      <c r="L33" s="19">
        <v>44581</v>
      </c>
      <c r="M33" s="12">
        <f t="shared" si="0"/>
        <v>0</v>
      </c>
      <c r="N33" s="12">
        <f t="shared" si="0"/>
        <v>0</v>
      </c>
    </row>
    <row r="34" spans="1:14" ht="9.6" customHeight="1" x14ac:dyDescent="0.25">
      <c r="A34" s="20" t="s">
        <v>24</v>
      </c>
      <c r="B34" s="19">
        <v>0</v>
      </c>
      <c r="C34" s="19">
        <v>0</v>
      </c>
      <c r="D34" s="19">
        <v>0</v>
      </c>
      <c r="E34" s="19">
        <v>0</v>
      </c>
      <c r="F34" s="19">
        <v>0</v>
      </c>
      <c r="G34" s="19">
        <v>0</v>
      </c>
      <c r="H34" s="19">
        <v>0</v>
      </c>
      <c r="I34" s="19">
        <v>0</v>
      </c>
      <c r="J34" s="19">
        <v>0</v>
      </c>
      <c r="K34" s="19">
        <v>0</v>
      </c>
      <c r="L34" s="19">
        <v>0</v>
      </c>
      <c r="M34" s="12">
        <f t="shared" si="0"/>
        <v>0</v>
      </c>
      <c r="N34" s="12">
        <f t="shared" si="0"/>
        <v>0</v>
      </c>
    </row>
    <row r="35" spans="1:14" ht="9.6" customHeight="1" x14ac:dyDescent="0.25">
      <c r="A35" s="20" t="s">
        <v>25</v>
      </c>
      <c r="B35" s="19">
        <v>1</v>
      </c>
      <c r="C35" s="19">
        <v>21</v>
      </c>
      <c r="D35" s="19">
        <v>0</v>
      </c>
      <c r="E35" s="19">
        <v>0</v>
      </c>
      <c r="F35" s="19">
        <v>0</v>
      </c>
      <c r="G35" s="19">
        <v>0</v>
      </c>
      <c r="H35" s="19">
        <v>0</v>
      </c>
      <c r="I35" s="19">
        <v>0</v>
      </c>
      <c r="J35" s="19">
        <v>1</v>
      </c>
      <c r="K35" s="19">
        <v>21</v>
      </c>
      <c r="L35" s="19">
        <v>1051</v>
      </c>
      <c r="M35" s="12">
        <f t="shared" si="0"/>
        <v>0</v>
      </c>
      <c r="N35" s="12">
        <f t="shared" si="0"/>
        <v>0</v>
      </c>
    </row>
    <row r="36" spans="1:14" ht="9.6" customHeight="1" x14ac:dyDescent="0.25">
      <c r="A36" s="20" t="s">
        <v>26</v>
      </c>
      <c r="B36" s="19">
        <v>0</v>
      </c>
      <c r="C36" s="19">
        <v>0</v>
      </c>
      <c r="D36" s="19">
        <v>0</v>
      </c>
      <c r="E36" s="19">
        <v>0</v>
      </c>
      <c r="F36" s="19">
        <v>0</v>
      </c>
      <c r="G36" s="19">
        <v>0</v>
      </c>
      <c r="H36" s="19">
        <v>0</v>
      </c>
      <c r="I36" s="19">
        <v>0</v>
      </c>
      <c r="J36" s="19">
        <v>0</v>
      </c>
      <c r="K36" s="19">
        <v>0</v>
      </c>
      <c r="L36" s="19">
        <v>0</v>
      </c>
      <c r="M36" s="12">
        <f t="shared" si="0"/>
        <v>0</v>
      </c>
      <c r="N36" s="12">
        <f t="shared" si="0"/>
        <v>0</v>
      </c>
    </row>
    <row r="37" spans="1:14" ht="9.6" customHeight="1" x14ac:dyDescent="0.25">
      <c r="A37" s="20" t="s">
        <v>27</v>
      </c>
      <c r="B37" s="19">
        <v>418</v>
      </c>
      <c r="C37" s="19">
        <v>8379</v>
      </c>
      <c r="D37" s="19">
        <v>4</v>
      </c>
      <c r="E37" s="19">
        <v>59</v>
      </c>
      <c r="F37" s="19">
        <v>0</v>
      </c>
      <c r="G37" s="19">
        <v>0</v>
      </c>
      <c r="H37" s="19">
        <v>0</v>
      </c>
      <c r="I37" s="19">
        <v>0</v>
      </c>
      <c r="J37" s="19">
        <v>422</v>
      </c>
      <c r="K37" s="19">
        <v>8438</v>
      </c>
      <c r="L37" s="19">
        <v>809738</v>
      </c>
      <c r="M37" s="12">
        <f t="shared" si="0"/>
        <v>0</v>
      </c>
      <c r="N37" s="12">
        <f t="shared" si="0"/>
        <v>0</v>
      </c>
    </row>
    <row r="38" spans="1:14" ht="9.6" customHeight="1" x14ac:dyDescent="0.25">
      <c r="A38" s="20" t="s">
        <v>28</v>
      </c>
      <c r="B38" s="19">
        <v>14</v>
      </c>
      <c r="C38" s="19">
        <v>270</v>
      </c>
      <c r="D38" s="19">
        <v>1</v>
      </c>
      <c r="E38" s="19">
        <v>21</v>
      </c>
      <c r="F38" s="19">
        <v>0</v>
      </c>
      <c r="G38" s="19">
        <v>0</v>
      </c>
      <c r="H38" s="19">
        <v>0</v>
      </c>
      <c r="I38" s="19">
        <v>0</v>
      </c>
      <c r="J38" s="19">
        <v>15</v>
      </c>
      <c r="K38" s="19">
        <v>291</v>
      </c>
      <c r="L38" s="19">
        <v>18490</v>
      </c>
      <c r="M38" s="12">
        <f t="shared" si="0"/>
        <v>0</v>
      </c>
      <c r="N38" s="12">
        <f t="shared" si="0"/>
        <v>0</v>
      </c>
    </row>
    <row r="39" spans="1:14" ht="9.6" customHeight="1" x14ac:dyDescent="0.25">
      <c r="A39" s="20" t="s">
        <v>29</v>
      </c>
      <c r="B39" s="19">
        <v>5438</v>
      </c>
      <c r="C39" s="19">
        <v>372928</v>
      </c>
      <c r="D39" s="19">
        <v>1130</v>
      </c>
      <c r="E39" s="19">
        <v>113014</v>
      </c>
      <c r="F39" s="19">
        <v>36</v>
      </c>
      <c r="G39" s="19">
        <v>2957</v>
      </c>
      <c r="H39" s="19">
        <v>4</v>
      </c>
      <c r="I39" s="19">
        <v>388</v>
      </c>
      <c r="J39" s="19">
        <v>6608</v>
      </c>
      <c r="K39" s="19">
        <v>489287</v>
      </c>
      <c r="L39" s="19">
        <v>37366648</v>
      </c>
      <c r="M39" s="12">
        <f t="shared" si="0"/>
        <v>0</v>
      </c>
      <c r="N39" s="12">
        <f t="shared" si="0"/>
        <v>0</v>
      </c>
    </row>
    <row r="40" spans="1:14" ht="9.6" customHeight="1" x14ac:dyDescent="0.25">
      <c r="A40" s="20" t="s">
        <v>30</v>
      </c>
      <c r="B40" s="19">
        <v>548</v>
      </c>
      <c r="C40" s="19">
        <v>44741</v>
      </c>
      <c r="D40" s="19">
        <v>0</v>
      </c>
      <c r="E40" s="19">
        <v>0</v>
      </c>
      <c r="F40" s="19">
        <v>0</v>
      </c>
      <c r="G40" s="19">
        <v>0</v>
      </c>
      <c r="H40" s="19">
        <v>0</v>
      </c>
      <c r="I40" s="19">
        <v>0</v>
      </c>
      <c r="J40" s="19">
        <v>548</v>
      </c>
      <c r="K40" s="19">
        <v>44741</v>
      </c>
      <c r="L40" s="19">
        <v>7070318</v>
      </c>
      <c r="M40" s="12">
        <f t="shared" si="0"/>
        <v>0</v>
      </c>
      <c r="N40" s="12">
        <f t="shared" si="0"/>
        <v>0</v>
      </c>
    </row>
    <row r="41" spans="1:14" ht="9.6" customHeight="1" x14ac:dyDescent="0.25">
      <c r="A41" s="20" t="s">
        <v>31</v>
      </c>
      <c r="B41" s="19">
        <v>21</v>
      </c>
      <c r="C41" s="19">
        <v>450</v>
      </c>
      <c r="D41" s="19">
        <v>0</v>
      </c>
      <c r="E41" s="19">
        <v>0</v>
      </c>
      <c r="F41" s="19">
        <v>0</v>
      </c>
      <c r="G41" s="19">
        <v>0</v>
      </c>
      <c r="H41" s="19">
        <v>0</v>
      </c>
      <c r="I41" s="19">
        <v>0</v>
      </c>
      <c r="J41" s="19">
        <v>21</v>
      </c>
      <c r="K41" s="19">
        <v>450</v>
      </c>
      <c r="L41" s="19">
        <v>36959</v>
      </c>
      <c r="M41" s="12">
        <f t="shared" si="0"/>
        <v>0</v>
      </c>
      <c r="N41" s="12">
        <f t="shared" si="0"/>
        <v>0</v>
      </c>
    </row>
    <row r="42" spans="1:14" ht="9.6" customHeight="1" x14ac:dyDescent="0.25">
      <c r="A42" s="20" t="s">
        <v>32</v>
      </c>
      <c r="B42" s="19">
        <v>616</v>
      </c>
      <c r="C42" s="19">
        <v>12718</v>
      </c>
      <c r="D42" s="19">
        <v>0</v>
      </c>
      <c r="E42" s="19">
        <v>0</v>
      </c>
      <c r="F42" s="19">
        <v>0</v>
      </c>
      <c r="G42" s="19">
        <v>0</v>
      </c>
      <c r="H42" s="19">
        <v>0</v>
      </c>
      <c r="I42" s="19">
        <v>0</v>
      </c>
      <c r="J42" s="19">
        <v>616</v>
      </c>
      <c r="K42" s="19">
        <v>12718</v>
      </c>
      <c r="L42" s="19">
        <v>1295019</v>
      </c>
      <c r="M42" s="12">
        <f t="shared" si="0"/>
        <v>0</v>
      </c>
      <c r="N42" s="12">
        <f t="shared" si="0"/>
        <v>0</v>
      </c>
    </row>
    <row r="43" spans="1:14" ht="9.6" customHeight="1" x14ac:dyDescent="0.25">
      <c r="A43" s="20" t="s">
        <v>33</v>
      </c>
      <c r="B43" s="19">
        <v>53</v>
      </c>
      <c r="C43" s="19">
        <v>1219</v>
      </c>
      <c r="D43" s="19">
        <v>0</v>
      </c>
      <c r="E43" s="19">
        <v>0</v>
      </c>
      <c r="F43" s="19">
        <v>0</v>
      </c>
      <c r="G43" s="19">
        <v>0</v>
      </c>
      <c r="H43" s="19">
        <v>0</v>
      </c>
      <c r="I43" s="19">
        <v>0</v>
      </c>
      <c r="J43" s="19">
        <v>53</v>
      </c>
      <c r="K43" s="19">
        <v>1219</v>
      </c>
      <c r="L43" s="19">
        <v>98357</v>
      </c>
      <c r="M43" s="12">
        <f t="shared" si="0"/>
        <v>0</v>
      </c>
      <c r="N43" s="12">
        <f t="shared" si="0"/>
        <v>0</v>
      </c>
    </row>
    <row r="44" spans="1:14" ht="9.6" customHeight="1" x14ac:dyDescent="0.25">
      <c r="A44" s="20" t="s">
        <v>34</v>
      </c>
      <c r="B44" s="19">
        <v>83</v>
      </c>
      <c r="C44" s="19">
        <v>1717</v>
      </c>
      <c r="D44" s="19">
        <v>0</v>
      </c>
      <c r="E44" s="19">
        <v>0</v>
      </c>
      <c r="F44" s="19">
        <v>0</v>
      </c>
      <c r="G44" s="19">
        <v>0</v>
      </c>
      <c r="H44" s="19">
        <v>0</v>
      </c>
      <c r="I44" s="19">
        <v>0</v>
      </c>
      <c r="J44" s="19">
        <v>83</v>
      </c>
      <c r="K44" s="19">
        <v>1717</v>
      </c>
      <c r="L44" s="19">
        <v>156520</v>
      </c>
      <c r="M44" s="12">
        <f t="shared" si="0"/>
        <v>0</v>
      </c>
      <c r="N44" s="12">
        <f t="shared" si="0"/>
        <v>0</v>
      </c>
    </row>
    <row r="45" spans="1:14" ht="9.6" customHeight="1" x14ac:dyDescent="0.25">
      <c r="A45" s="20" t="s">
        <v>35</v>
      </c>
      <c r="B45" s="19">
        <v>2873</v>
      </c>
      <c r="C45" s="19">
        <v>290581</v>
      </c>
      <c r="D45" s="19">
        <v>1094</v>
      </c>
      <c r="E45" s="19">
        <v>112510</v>
      </c>
      <c r="F45" s="19">
        <v>36</v>
      </c>
      <c r="G45" s="19">
        <v>2957</v>
      </c>
      <c r="H45" s="19">
        <v>4</v>
      </c>
      <c r="I45" s="19">
        <v>388</v>
      </c>
      <c r="J45" s="19">
        <v>4007</v>
      </c>
      <c r="K45" s="19">
        <v>406436</v>
      </c>
      <c r="L45" s="19">
        <v>26327097</v>
      </c>
      <c r="M45" s="12">
        <f t="shared" si="0"/>
        <v>0</v>
      </c>
      <c r="N45" s="12">
        <f t="shared" si="0"/>
        <v>0</v>
      </c>
    </row>
    <row r="46" spans="1:14" ht="9.6" customHeight="1" x14ac:dyDescent="0.25">
      <c r="A46" s="20" t="s">
        <v>36</v>
      </c>
      <c r="B46" s="19">
        <v>480</v>
      </c>
      <c r="C46" s="19">
        <v>41880</v>
      </c>
      <c r="D46" s="19">
        <v>648</v>
      </c>
      <c r="E46" s="19">
        <v>65631</v>
      </c>
      <c r="F46" s="19">
        <v>21</v>
      </c>
      <c r="G46" s="19">
        <v>1484</v>
      </c>
      <c r="H46" s="19">
        <v>2</v>
      </c>
      <c r="I46" s="19">
        <v>183</v>
      </c>
      <c r="J46" s="19">
        <v>1151</v>
      </c>
      <c r="K46" s="19">
        <v>109178</v>
      </c>
      <c r="L46" s="19">
        <v>7661731</v>
      </c>
      <c r="M46" s="12">
        <f t="shared" si="0"/>
        <v>0</v>
      </c>
      <c r="N46" s="12">
        <f t="shared" si="0"/>
        <v>0</v>
      </c>
    </row>
    <row r="47" spans="1:14" ht="9.6" customHeight="1" x14ac:dyDescent="0.25">
      <c r="A47" s="20" t="s">
        <v>37</v>
      </c>
      <c r="B47" s="19">
        <v>1659</v>
      </c>
      <c r="C47" s="19">
        <v>170838</v>
      </c>
      <c r="D47" s="19">
        <v>346</v>
      </c>
      <c r="E47" s="19">
        <v>36356</v>
      </c>
      <c r="F47" s="19">
        <v>9</v>
      </c>
      <c r="G47" s="19">
        <v>869</v>
      </c>
      <c r="H47" s="19">
        <v>0</v>
      </c>
      <c r="I47" s="19">
        <v>0</v>
      </c>
      <c r="J47" s="19">
        <v>2014</v>
      </c>
      <c r="K47" s="19">
        <v>208063</v>
      </c>
      <c r="L47" s="19">
        <v>12941451</v>
      </c>
      <c r="M47" s="12">
        <f t="shared" si="0"/>
        <v>0</v>
      </c>
      <c r="N47" s="12">
        <f t="shared" si="0"/>
        <v>0</v>
      </c>
    </row>
    <row r="48" spans="1:14" ht="9.6" customHeight="1" x14ac:dyDescent="0.25">
      <c r="A48" s="20" t="s">
        <v>38</v>
      </c>
      <c r="B48" s="19">
        <v>1401</v>
      </c>
      <c r="C48" s="19">
        <v>24888</v>
      </c>
      <c r="D48" s="19">
        <v>36</v>
      </c>
      <c r="E48" s="19">
        <v>504</v>
      </c>
      <c r="F48" s="19">
        <v>0</v>
      </c>
      <c r="G48" s="19">
        <v>0</v>
      </c>
      <c r="H48" s="19">
        <v>0</v>
      </c>
      <c r="I48" s="19">
        <v>0</v>
      </c>
      <c r="J48" s="19">
        <v>1437</v>
      </c>
      <c r="K48" s="19">
        <v>25392</v>
      </c>
      <c r="L48" s="19">
        <v>2674215</v>
      </c>
      <c r="M48" s="12">
        <f t="shared" si="0"/>
        <v>0</v>
      </c>
      <c r="N48" s="12">
        <f t="shared" si="0"/>
        <v>0</v>
      </c>
    </row>
    <row r="49" spans="1:14" ht="9.6" customHeight="1" x14ac:dyDescent="0.25">
      <c r="A49" s="20" t="s">
        <v>39</v>
      </c>
      <c r="B49" s="19">
        <v>0</v>
      </c>
      <c r="C49" s="19">
        <v>0</v>
      </c>
      <c r="D49" s="19">
        <v>0</v>
      </c>
      <c r="E49" s="19">
        <v>0</v>
      </c>
      <c r="F49" s="19">
        <v>0</v>
      </c>
      <c r="G49" s="19">
        <v>0</v>
      </c>
      <c r="H49" s="19">
        <v>0</v>
      </c>
      <c r="I49" s="19">
        <v>0</v>
      </c>
      <c r="J49" s="19">
        <v>0</v>
      </c>
      <c r="K49" s="19">
        <v>0</v>
      </c>
      <c r="L49" s="19">
        <v>0</v>
      </c>
      <c r="M49" s="12">
        <f t="shared" si="0"/>
        <v>0</v>
      </c>
      <c r="N49" s="12">
        <f t="shared" si="0"/>
        <v>0</v>
      </c>
    </row>
    <row r="50" spans="1:14" ht="9.6" customHeight="1" x14ac:dyDescent="0.25">
      <c r="A50" s="20" t="s">
        <v>40</v>
      </c>
      <c r="B50" s="19">
        <v>1</v>
      </c>
      <c r="C50" s="19">
        <v>23</v>
      </c>
      <c r="D50" s="19">
        <v>0</v>
      </c>
      <c r="E50" s="19">
        <v>0</v>
      </c>
      <c r="F50" s="19">
        <v>0</v>
      </c>
      <c r="G50" s="19">
        <v>0</v>
      </c>
      <c r="H50" s="19">
        <v>0</v>
      </c>
      <c r="I50" s="19">
        <v>0</v>
      </c>
      <c r="J50" s="19">
        <v>1</v>
      </c>
      <c r="K50" s="19">
        <v>23</v>
      </c>
      <c r="L50" s="19">
        <v>1873</v>
      </c>
      <c r="M50" s="12">
        <f t="shared" si="0"/>
        <v>0</v>
      </c>
      <c r="N50" s="12">
        <f t="shared" si="0"/>
        <v>0</v>
      </c>
    </row>
    <row r="51" spans="1:14" ht="9.6" customHeight="1" x14ac:dyDescent="0.25">
      <c r="A51" s="20" t="s">
        <v>41</v>
      </c>
      <c r="B51" s="19">
        <v>58</v>
      </c>
      <c r="C51" s="19">
        <v>1334</v>
      </c>
      <c r="D51" s="19">
        <v>0</v>
      </c>
      <c r="E51" s="19">
        <v>0</v>
      </c>
      <c r="F51" s="19">
        <v>0</v>
      </c>
      <c r="G51" s="19">
        <v>0</v>
      </c>
      <c r="H51" s="19">
        <v>0</v>
      </c>
      <c r="I51" s="19">
        <v>0</v>
      </c>
      <c r="J51" s="19">
        <v>58</v>
      </c>
      <c r="K51" s="19">
        <v>1334</v>
      </c>
      <c r="L51" s="19">
        <v>109857</v>
      </c>
      <c r="M51" s="12">
        <f t="shared" si="0"/>
        <v>0</v>
      </c>
      <c r="N51" s="12">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A59" s="18"/>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zoomScaleNormal="100" workbookViewId="0">
      <selection sqref="A1:I1"/>
    </sheetView>
  </sheetViews>
  <sheetFormatPr defaultRowHeight="13.2" x14ac:dyDescent="0.25"/>
  <cols>
    <col min="1" max="1" width="24.6640625" customWidth="1"/>
    <col min="7" max="7" width="8.44140625" customWidth="1"/>
    <col min="10" max="10" width="11.6640625" customWidth="1"/>
    <col min="11" max="11" width="12.33203125" customWidth="1"/>
    <col min="12" max="12" width="22.33203125" customWidth="1"/>
  </cols>
  <sheetData>
    <row r="1" spans="1:14" x14ac:dyDescent="0.25">
      <c r="A1" s="33" t="s">
        <v>480</v>
      </c>
      <c r="B1" s="33"/>
      <c r="C1" s="33"/>
      <c r="D1" s="33"/>
      <c r="E1" s="33"/>
      <c r="F1" s="33"/>
      <c r="G1" s="35"/>
      <c r="H1" s="35"/>
      <c r="I1" s="35"/>
      <c r="J1" s="2" t="s">
        <v>482</v>
      </c>
      <c r="K1" s="2"/>
      <c r="L1" s="2" t="s">
        <v>507</v>
      </c>
    </row>
    <row r="2" spans="1:14" ht="9.75" customHeight="1" x14ac:dyDescent="0.25">
      <c r="A2" s="33" t="s">
        <v>481</v>
      </c>
      <c r="B2" s="33"/>
      <c r="C2" s="33"/>
      <c r="D2" s="33"/>
      <c r="E2" s="33"/>
      <c r="F2" s="33"/>
      <c r="G2" s="35"/>
      <c r="H2" s="35"/>
      <c r="I2" s="35"/>
      <c r="J2" s="2"/>
      <c r="K2" s="36" t="str">
        <f>'QCS Page 1'!K2:L2</f>
        <v>3rd QUARTER 2024</v>
      </c>
      <c r="L2" s="36"/>
    </row>
    <row r="3" spans="1:14" ht="8.25" customHeight="1" x14ac:dyDescent="0.25">
      <c r="A3" s="2"/>
      <c r="B3" s="2"/>
      <c r="C3" s="2"/>
      <c r="D3" s="2"/>
      <c r="E3" s="2"/>
      <c r="F3" s="2"/>
      <c r="G3" s="2"/>
      <c r="H3" s="2"/>
      <c r="I3" s="2"/>
      <c r="J3" s="36" t="str">
        <f>'QCS Page 1'!J3:L3</f>
        <v>Beginning Jul. 2024 - Sep. 2024</v>
      </c>
      <c r="K3" s="36"/>
      <c r="L3" s="36"/>
    </row>
    <row r="4" spans="1:14" ht="9"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6" t="str">
        <f>'QCS Page 1'!J5:L5</f>
        <v>Expiration Date 11-30-2024</v>
      </c>
      <c r="K5" s="36"/>
      <c r="L5" s="36"/>
    </row>
    <row r="6" spans="1:14" ht="9.75" customHeight="1" x14ac:dyDescent="0.25">
      <c r="A6" s="36" t="s">
        <v>484</v>
      </c>
      <c r="B6" s="36"/>
      <c r="C6" s="36"/>
      <c r="D6" s="36"/>
      <c r="E6" s="36" t="s">
        <v>485</v>
      </c>
      <c r="F6" s="36"/>
      <c r="G6" s="36"/>
      <c r="H6" s="36"/>
      <c r="I6" s="36"/>
      <c r="J6" s="36"/>
      <c r="K6" s="36"/>
      <c r="L6" s="36"/>
    </row>
    <row r="7" spans="1:14" ht="15.75" customHeight="1" x14ac:dyDescent="0.25">
      <c r="A7" s="2"/>
      <c r="B7" s="33" t="s">
        <v>472</v>
      </c>
      <c r="C7" s="33"/>
      <c r="D7" s="33"/>
      <c r="E7" s="33"/>
      <c r="F7" s="33" t="s">
        <v>477</v>
      </c>
      <c r="G7" s="33"/>
      <c r="H7" s="33"/>
      <c r="I7" s="33"/>
      <c r="J7" s="31"/>
      <c r="K7" s="31"/>
      <c r="L7" s="2"/>
    </row>
    <row r="8" spans="1:14" ht="21"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8"/>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42</v>
      </c>
      <c r="B10" s="19">
        <v>47</v>
      </c>
      <c r="C10" s="19">
        <v>739</v>
      </c>
      <c r="D10" s="19">
        <v>0</v>
      </c>
      <c r="E10" s="19">
        <v>0</v>
      </c>
      <c r="F10" s="19">
        <v>0</v>
      </c>
      <c r="G10" s="19">
        <v>0</v>
      </c>
      <c r="H10" s="19">
        <v>0</v>
      </c>
      <c r="I10" s="19">
        <v>0</v>
      </c>
      <c r="J10" s="19">
        <v>47</v>
      </c>
      <c r="K10" s="19">
        <v>739</v>
      </c>
      <c r="L10" s="19">
        <v>84126</v>
      </c>
      <c r="M10" s="11">
        <f t="shared" ref="M10:N51" si="0">J10-(B10+D10+F10+H10)</f>
        <v>0</v>
      </c>
      <c r="N10" s="11">
        <f t="shared" si="0"/>
        <v>0</v>
      </c>
    </row>
    <row r="11" spans="1:14" ht="9.6" customHeight="1" x14ac:dyDescent="0.25">
      <c r="A11" s="23" t="s">
        <v>43</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3" t="s">
        <v>44</v>
      </c>
      <c r="B12" s="19">
        <v>0</v>
      </c>
      <c r="C12" s="19">
        <v>0</v>
      </c>
      <c r="D12" s="19">
        <v>0</v>
      </c>
      <c r="E12" s="19">
        <v>0</v>
      </c>
      <c r="F12" s="19">
        <v>0</v>
      </c>
      <c r="G12" s="19">
        <v>0</v>
      </c>
      <c r="H12" s="19">
        <v>0</v>
      </c>
      <c r="I12" s="19">
        <v>0</v>
      </c>
      <c r="J12" s="19">
        <v>0</v>
      </c>
      <c r="K12" s="19">
        <v>0</v>
      </c>
      <c r="L12" s="19">
        <v>0</v>
      </c>
      <c r="M12" s="11">
        <f t="shared" si="0"/>
        <v>0</v>
      </c>
      <c r="N12" s="11">
        <f t="shared" si="0"/>
        <v>0</v>
      </c>
    </row>
    <row r="13" spans="1:14" ht="9.6" customHeight="1" x14ac:dyDescent="0.25">
      <c r="A13" s="23" t="s">
        <v>45</v>
      </c>
      <c r="B13" s="19">
        <v>0</v>
      </c>
      <c r="C13" s="19">
        <v>0</v>
      </c>
      <c r="D13" s="19">
        <v>0</v>
      </c>
      <c r="E13" s="19">
        <v>0</v>
      </c>
      <c r="F13" s="19">
        <v>0</v>
      </c>
      <c r="G13" s="19">
        <v>0</v>
      </c>
      <c r="H13" s="19">
        <v>0</v>
      </c>
      <c r="I13" s="19">
        <v>0</v>
      </c>
      <c r="J13" s="19">
        <v>0</v>
      </c>
      <c r="K13" s="19">
        <v>0</v>
      </c>
      <c r="L13" s="19">
        <v>0</v>
      </c>
      <c r="M13" s="11">
        <f t="shared" si="0"/>
        <v>0</v>
      </c>
      <c r="N13" s="11">
        <f t="shared" si="0"/>
        <v>0</v>
      </c>
    </row>
    <row r="14" spans="1:14" ht="9.6" customHeight="1" x14ac:dyDescent="0.25">
      <c r="A14" s="23" t="s">
        <v>46</v>
      </c>
      <c r="B14" s="19">
        <v>0</v>
      </c>
      <c r="C14" s="19">
        <v>0</v>
      </c>
      <c r="D14" s="19">
        <v>0</v>
      </c>
      <c r="E14" s="19">
        <v>0</v>
      </c>
      <c r="F14" s="19">
        <v>0</v>
      </c>
      <c r="G14" s="19">
        <v>0</v>
      </c>
      <c r="H14" s="19">
        <v>0</v>
      </c>
      <c r="I14" s="19">
        <v>0</v>
      </c>
      <c r="J14" s="19">
        <v>0</v>
      </c>
      <c r="K14" s="19">
        <v>0</v>
      </c>
      <c r="L14" s="19">
        <v>0</v>
      </c>
      <c r="M14" s="11">
        <f t="shared" si="0"/>
        <v>0</v>
      </c>
      <c r="N14" s="11">
        <f t="shared" si="0"/>
        <v>0</v>
      </c>
    </row>
    <row r="15" spans="1:14" ht="9.6" customHeight="1" x14ac:dyDescent="0.25">
      <c r="A15" s="23" t="s">
        <v>47</v>
      </c>
      <c r="B15" s="19">
        <v>47</v>
      </c>
      <c r="C15" s="19">
        <v>739</v>
      </c>
      <c r="D15" s="19">
        <v>0</v>
      </c>
      <c r="E15" s="19">
        <v>0</v>
      </c>
      <c r="F15" s="19">
        <v>0</v>
      </c>
      <c r="G15" s="19">
        <v>0</v>
      </c>
      <c r="H15" s="19">
        <v>0</v>
      </c>
      <c r="I15" s="19">
        <v>0</v>
      </c>
      <c r="J15" s="19">
        <v>47</v>
      </c>
      <c r="K15" s="19">
        <v>739</v>
      </c>
      <c r="L15" s="19">
        <v>84126</v>
      </c>
      <c r="M15" s="11">
        <f t="shared" si="0"/>
        <v>0</v>
      </c>
      <c r="N15" s="11">
        <f t="shared" si="0"/>
        <v>0</v>
      </c>
    </row>
    <row r="16" spans="1:14" ht="9.6" customHeight="1" x14ac:dyDescent="0.25">
      <c r="A16" s="23" t="s">
        <v>48</v>
      </c>
      <c r="B16" s="19">
        <v>0</v>
      </c>
      <c r="C16" s="19">
        <v>0</v>
      </c>
      <c r="D16" s="19">
        <v>0</v>
      </c>
      <c r="E16" s="19">
        <v>0</v>
      </c>
      <c r="F16" s="19">
        <v>0</v>
      </c>
      <c r="G16" s="19">
        <v>0</v>
      </c>
      <c r="H16" s="19">
        <v>0</v>
      </c>
      <c r="I16" s="19">
        <v>0</v>
      </c>
      <c r="J16" s="19">
        <v>0</v>
      </c>
      <c r="K16" s="19">
        <v>0</v>
      </c>
      <c r="L16" s="19">
        <v>0</v>
      </c>
      <c r="M16" s="11">
        <f t="shared" si="0"/>
        <v>0</v>
      </c>
      <c r="N16" s="11">
        <f t="shared" si="0"/>
        <v>0</v>
      </c>
    </row>
    <row r="17" spans="1:14" ht="9.6" customHeight="1" x14ac:dyDescent="0.25">
      <c r="A17" s="23" t="s">
        <v>49</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3" t="s">
        <v>50</v>
      </c>
      <c r="B18" s="19">
        <v>7</v>
      </c>
      <c r="C18" s="19">
        <v>167</v>
      </c>
      <c r="D18" s="19">
        <v>0</v>
      </c>
      <c r="E18" s="19">
        <v>0</v>
      </c>
      <c r="F18" s="19">
        <v>0</v>
      </c>
      <c r="G18" s="19">
        <v>0</v>
      </c>
      <c r="H18" s="19">
        <v>0</v>
      </c>
      <c r="I18" s="19">
        <v>0</v>
      </c>
      <c r="J18" s="19">
        <v>7</v>
      </c>
      <c r="K18" s="19">
        <v>167</v>
      </c>
      <c r="L18" s="19">
        <v>8988</v>
      </c>
      <c r="M18" s="11">
        <f t="shared" si="0"/>
        <v>0</v>
      </c>
      <c r="N18" s="11">
        <f t="shared" si="0"/>
        <v>0</v>
      </c>
    </row>
    <row r="19" spans="1:14" ht="9.6" customHeight="1" x14ac:dyDescent="0.25">
      <c r="A19" s="23" t="s">
        <v>51</v>
      </c>
      <c r="B19" s="19">
        <v>0</v>
      </c>
      <c r="C19" s="19">
        <v>0</v>
      </c>
      <c r="D19" s="19">
        <v>0</v>
      </c>
      <c r="E19" s="19">
        <v>0</v>
      </c>
      <c r="F19" s="19">
        <v>0</v>
      </c>
      <c r="G19" s="19">
        <v>0</v>
      </c>
      <c r="H19" s="19">
        <v>0</v>
      </c>
      <c r="I19" s="19">
        <v>0</v>
      </c>
      <c r="J19" s="19">
        <v>0</v>
      </c>
      <c r="K19" s="19">
        <v>0</v>
      </c>
      <c r="L19" s="19">
        <v>0</v>
      </c>
      <c r="M19" s="11">
        <f t="shared" si="0"/>
        <v>0</v>
      </c>
      <c r="N19" s="11">
        <f t="shared" si="0"/>
        <v>0</v>
      </c>
    </row>
    <row r="20" spans="1:14" ht="9.6" customHeight="1" x14ac:dyDescent="0.25">
      <c r="A20" s="23" t="s">
        <v>52</v>
      </c>
      <c r="B20" s="19">
        <v>7</v>
      </c>
      <c r="C20" s="19">
        <v>167</v>
      </c>
      <c r="D20" s="19">
        <v>0</v>
      </c>
      <c r="E20" s="19">
        <v>0</v>
      </c>
      <c r="F20" s="19">
        <v>0</v>
      </c>
      <c r="G20" s="19">
        <v>0</v>
      </c>
      <c r="H20" s="19">
        <v>0</v>
      </c>
      <c r="I20" s="19">
        <v>0</v>
      </c>
      <c r="J20" s="19">
        <v>7</v>
      </c>
      <c r="K20" s="19">
        <v>167</v>
      </c>
      <c r="L20" s="19">
        <v>8988</v>
      </c>
      <c r="M20" s="11">
        <f t="shared" si="0"/>
        <v>0</v>
      </c>
      <c r="N20" s="11">
        <f t="shared" si="0"/>
        <v>0</v>
      </c>
    </row>
    <row r="21" spans="1:14" ht="9.6" customHeight="1" x14ac:dyDescent="0.25">
      <c r="A21" s="23" t="s">
        <v>53</v>
      </c>
      <c r="B21" s="19">
        <v>71</v>
      </c>
      <c r="C21" s="19">
        <v>2953</v>
      </c>
      <c r="D21" s="19">
        <v>0</v>
      </c>
      <c r="E21" s="19">
        <v>0</v>
      </c>
      <c r="F21" s="19">
        <v>9</v>
      </c>
      <c r="G21" s="19">
        <v>884</v>
      </c>
      <c r="H21" s="19">
        <v>0</v>
      </c>
      <c r="I21" s="19">
        <v>0</v>
      </c>
      <c r="J21" s="19">
        <v>80</v>
      </c>
      <c r="K21" s="19">
        <v>3837</v>
      </c>
      <c r="L21" s="19">
        <v>363107</v>
      </c>
      <c r="M21" s="11">
        <f t="shared" si="0"/>
        <v>0</v>
      </c>
      <c r="N21" s="11">
        <f t="shared" si="0"/>
        <v>0</v>
      </c>
    </row>
    <row r="22" spans="1:14" ht="9.6" customHeight="1" x14ac:dyDescent="0.25">
      <c r="A22" s="23" t="s">
        <v>54</v>
      </c>
      <c r="B22" s="19">
        <v>71</v>
      </c>
      <c r="C22" s="19">
        <v>2953</v>
      </c>
      <c r="D22" s="19">
        <v>0</v>
      </c>
      <c r="E22" s="19">
        <v>0</v>
      </c>
      <c r="F22" s="19">
        <v>9</v>
      </c>
      <c r="G22" s="19">
        <v>884</v>
      </c>
      <c r="H22" s="19">
        <v>0</v>
      </c>
      <c r="I22" s="19">
        <v>0</v>
      </c>
      <c r="J22" s="19">
        <v>80</v>
      </c>
      <c r="K22" s="19">
        <v>3837</v>
      </c>
      <c r="L22" s="19">
        <v>363107</v>
      </c>
      <c r="M22" s="11">
        <f t="shared" si="0"/>
        <v>0</v>
      </c>
      <c r="N22" s="11">
        <f t="shared" si="0"/>
        <v>0</v>
      </c>
    </row>
    <row r="23" spans="1:14" ht="9.6" customHeight="1" x14ac:dyDescent="0.25">
      <c r="A23" s="23" t="s">
        <v>55</v>
      </c>
      <c r="B23" s="19">
        <v>0</v>
      </c>
      <c r="C23" s="19">
        <v>0</v>
      </c>
      <c r="D23" s="19">
        <v>0</v>
      </c>
      <c r="E23" s="19">
        <v>0</v>
      </c>
      <c r="F23" s="19">
        <v>0</v>
      </c>
      <c r="G23" s="19">
        <v>0</v>
      </c>
      <c r="H23" s="19">
        <v>0</v>
      </c>
      <c r="I23" s="19">
        <v>0</v>
      </c>
      <c r="J23" s="19">
        <v>0</v>
      </c>
      <c r="K23" s="19">
        <v>0</v>
      </c>
      <c r="L23" s="19">
        <v>0</v>
      </c>
      <c r="M23" s="11">
        <f t="shared" si="0"/>
        <v>0</v>
      </c>
      <c r="N23" s="11">
        <f t="shared" si="0"/>
        <v>0</v>
      </c>
    </row>
    <row r="24" spans="1:14" ht="9.6" customHeight="1" x14ac:dyDescent="0.25">
      <c r="A24" s="23" t="s">
        <v>56</v>
      </c>
      <c r="B24" s="19">
        <v>3</v>
      </c>
      <c r="C24" s="19">
        <v>255</v>
      </c>
      <c r="D24" s="19">
        <v>0</v>
      </c>
      <c r="E24" s="19">
        <v>0</v>
      </c>
      <c r="F24" s="19">
        <v>0</v>
      </c>
      <c r="G24" s="19">
        <v>0</v>
      </c>
      <c r="H24" s="19">
        <v>0</v>
      </c>
      <c r="I24" s="19">
        <v>0</v>
      </c>
      <c r="J24" s="19">
        <v>3</v>
      </c>
      <c r="K24" s="19">
        <v>255</v>
      </c>
      <c r="L24" s="19">
        <v>19058</v>
      </c>
      <c r="M24" s="11">
        <f t="shared" si="0"/>
        <v>0</v>
      </c>
      <c r="N24" s="11">
        <f t="shared" si="0"/>
        <v>0</v>
      </c>
    </row>
    <row r="25" spans="1:14" ht="9.6" customHeight="1" x14ac:dyDescent="0.25">
      <c r="A25" s="23" t="s">
        <v>57</v>
      </c>
      <c r="B25" s="19">
        <v>3</v>
      </c>
      <c r="C25" s="19">
        <v>255</v>
      </c>
      <c r="D25" s="19">
        <v>0</v>
      </c>
      <c r="E25" s="19">
        <v>0</v>
      </c>
      <c r="F25" s="19">
        <v>0</v>
      </c>
      <c r="G25" s="19">
        <v>0</v>
      </c>
      <c r="H25" s="19">
        <v>0</v>
      </c>
      <c r="I25" s="19">
        <v>0</v>
      </c>
      <c r="J25" s="19">
        <v>3</v>
      </c>
      <c r="K25" s="19">
        <v>255</v>
      </c>
      <c r="L25" s="19">
        <v>19058</v>
      </c>
      <c r="M25" s="11">
        <f t="shared" si="0"/>
        <v>0</v>
      </c>
      <c r="N25" s="11">
        <f t="shared" si="0"/>
        <v>0</v>
      </c>
    </row>
    <row r="26" spans="1:14" ht="9.6" customHeight="1" x14ac:dyDescent="0.25">
      <c r="A26" s="23" t="s">
        <v>58</v>
      </c>
      <c r="B26" s="19">
        <v>0</v>
      </c>
      <c r="C26" s="19">
        <v>0</v>
      </c>
      <c r="D26" s="19">
        <v>0</v>
      </c>
      <c r="E26" s="19">
        <v>0</v>
      </c>
      <c r="F26" s="19">
        <v>0</v>
      </c>
      <c r="G26" s="19">
        <v>0</v>
      </c>
      <c r="H26" s="19">
        <v>0</v>
      </c>
      <c r="I26" s="19">
        <v>0</v>
      </c>
      <c r="J26" s="19">
        <v>0</v>
      </c>
      <c r="K26" s="19">
        <v>0</v>
      </c>
      <c r="L26" s="19">
        <v>0</v>
      </c>
      <c r="M26" s="11">
        <f t="shared" si="0"/>
        <v>0</v>
      </c>
      <c r="N26" s="11">
        <f t="shared" si="0"/>
        <v>0</v>
      </c>
    </row>
    <row r="27" spans="1:14" ht="9.6" customHeight="1" x14ac:dyDescent="0.25">
      <c r="A27" s="23" t="s">
        <v>59</v>
      </c>
      <c r="B27" s="19">
        <v>0</v>
      </c>
      <c r="C27" s="19">
        <v>0</v>
      </c>
      <c r="D27" s="19">
        <v>0</v>
      </c>
      <c r="E27" s="19">
        <v>0</v>
      </c>
      <c r="F27" s="19">
        <v>0</v>
      </c>
      <c r="G27" s="19">
        <v>0</v>
      </c>
      <c r="H27" s="19">
        <v>0</v>
      </c>
      <c r="I27" s="19">
        <v>0</v>
      </c>
      <c r="J27" s="19">
        <v>0</v>
      </c>
      <c r="K27" s="19">
        <v>0</v>
      </c>
      <c r="L27" s="19">
        <v>0</v>
      </c>
      <c r="M27" s="11">
        <f t="shared" si="0"/>
        <v>0</v>
      </c>
      <c r="N27" s="11">
        <f t="shared" si="0"/>
        <v>0</v>
      </c>
    </row>
    <row r="28" spans="1:14" ht="9.6" customHeight="1" x14ac:dyDescent="0.25">
      <c r="A28" s="23" t="s">
        <v>60</v>
      </c>
      <c r="B28" s="19">
        <v>158</v>
      </c>
      <c r="C28" s="19">
        <v>3497</v>
      </c>
      <c r="D28" s="19">
        <v>1</v>
      </c>
      <c r="E28" s="19">
        <v>79</v>
      </c>
      <c r="F28" s="19">
        <v>0</v>
      </c>
      <c r="G28" s="19">
        <v>0</v>
      </c>
      <c r="H28" s="19">
        <v>0</v>
      </c>
      <c r="I28" s="19">
        <v>0</v>
      </c>
      <c r="J28" s="19">
        <v>159</v>
      </c>
      <c r="K28" s="19">
        <v>3576</v>
      </c>
      <c r="L28" s="19">
        <v>312190</v>
      </c>
      <c r="M28" s="11">
        <f t="shared" si="0"/>
        <v>0</v>
      </c>
      <c r="N28" s="11">
        <f t="shared" si="0"/>
        <v>0</v>
      </c>
    </row>
    <row r="29" spans="1:14" ht="9.6" customHeight="1" x14ac:dyDescent="0.25">
      <c r="A29" s="23" t="s">
        <v>61</v>
      </c>
      <c r="B29" s="19">
        <v>158</v>
      </c>
      <c r="C29" s="19">
        <v>3497</v>
      </c>
      <c r="D29" s="19">
        <v>1</v>
      </c>
      <c r="E29" s="19">
        <v>79</v>
      </c>
      <c r="F29" s="19">
        <v>0</v>
      </c>
      <c r="G29" s="19">
        <v>0</v>
      </c>
      <c r="H29" s="19">
        <v>0</v>
      </c>
      <c r="I29" s="19">
        <v>0</v>
      </c>
      <c r="J29" s="19">
        <v>159</v>
      </c>
      <c r="K29" s="19">
        <v>3576</v>
      </c>
      <c r="L29" s="19">
        <v>312190</v>
      </c>
      <c r="M29" s="11">
        <f t="shared" si="0"/>
        <v>0</v>
      </c>
      <c r="N29" s="11">
        <f t="shared" si="0"/>
        <v>0</v>
      </c>
    </row>
    <row r="30" spans="1:14" ht="9.6" customHeight="1" x14ac:dyDescent="0.25">
      <c r="A30" s="23" t="s">
        <v>62</v>
      </c>
      <c r="B30" s="19">
        <v>158</v>
      </c>
      <c r="C30" s="19">
        <v>3497</v>
      </c>
      <c r="D30" s="19">
        <v>1</v>
      </c>
      <c r="E30" s="19">
        <v>79</v>
      </c>
      <c r="F30" s="19">
        <v>0</v>
      </c>
      <c r="G30" s="19">
        <v>0</v>
      </c>
      <c r="H30" s="19">
        <v>0</v>
      </c>
      <c r="I30" s="19">
        <v>0</v>
      </c>
      <c r="J30" s="19">
        <v>159</v>
      </c>
      <c r="K30" s="19">
        <v>3576</v>
      </c>
      <c r="L30" s="19">
        <v>312190</v>
      </c>
      <c r="M30" s="11">
        <f t="shared" si="0"/>
        <v>0</v>
      </c>
      <c r="N30" s="11">
        <f t="shared" si="0"/>
        <v>0</v>
      </c>
    </row>
    <row r="31" spans="1:14" ht="9.6" customHeight="1" x14ac:dyDescent="0.25">
      <c r="A31" s="23" t="s">
        <v>63</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3" t="s">
        <v>64</v>
      </c>
      <c r="B32" s="19">
        <v>0</v>
      </c>
      <c r="C32" s="19">
        <v>0</v>
      </c>
      <c r="D32" s="19">
        <v>0</v>
      </c>
      <c r="E32" s="19">
        <v>0</v>
      </c>
      <c r="F32" s="19">
        <v>0</v>
      </c>
      <c r="G32" s="19">
        <v>0</v>
      </c>
      <c r="H32" s="19">
        <v>0</v>
      </c>
      <c r="I32" s="19">
        <v>0</v>
      </c>
      <c r="J32" s="19">
        <v>0</v>
      </c>
      <c r="K32" s="19">
        <v>0</v>
      </c>
      <c r="L32" s="19">
        <v>0</v>
      </c>
      <c r="M32" s="11">
        <f t="shared" si="0"/>
        <v>0</v>
      </c>
      <c r="N32" s="11">
        <f t="shared" si="0"/>
        <v>0</v>
      </c>
    </row>
    <row r="33" spans="1:14" ht="9.6" customHeight="1" x14ac:dyDescent="0.25">
      <c r="A33" s="23" t="s">
        <v>65</v>
      </c>
      <c r="B33" s="19">
        <v>30397</v>
      </c>
      <c r="C33" s="19">
        <v>3260827</v>
      </c>
      <c r="D33" s="19">
        <v>212</v>
      </c>
      <c r="E33" s="19">
        <v>22430</v>
      </c>
      <c r="F33" s="19">
        <v>245</v>
      </c>
      <c r="G33" s="19">
        <v>26770</v>
      </c>
      <c r="H33" s="19">
        <v>3</v>
      </c>
      <c r="I33" s="19">
        <v>192</v>
      </c>
      <c r="J33" s="19">
        <v>30857</v>
      </c>
      <c r="K33" s="19">
        <v>3310219</v>
      </c>
      <c r="L33" s="19">
        <v>36080577</v>
      </c>
      <c r="M33" s="11">
        <f t="shared" si="0"/>
        <v>0</v>
      </c>
      <c r="N33" s="11">
        <f t="shared" si="0"/>
        <v>0</v>
      </c>
    </row>
    <row r="34" spans="1:14" ht="9.6" customHeight="1" x14ac:dyDescent="0.25">
      <c r="A34" s="23" t="s">
        <v>66</v>
      </c>
      <c r="B34" s="19">
        <v>28747</v>
      </c>
      <c r="C34" s="19">
        <v>3082398</v>
      </c>
      <c r="D34" s="19">
        <v>14</v>
      </c>
      <c r="E34" s="19">
        <v>1395</v>
      </c>
      <c r="F34" s="19">
        <v>61</v>
      </c>
      <c r="G34" s="19">
        <v>5865</v>
      </c>
      <c r="H34" s="19">
        <v>0</v>
      </c>
      <c r="I34" s="19">
        <v>0</v>
      </c>
      <c r="J34" s="19">
        <v>28822</v>
      </c>
      <c r="K34" s="19">
        <v>3089658</v>
      </c>
      <c r="L34" s="19">
        <v>31407054</v>
      </c>
      <c r="M34" s="11">
        <f t="shared" si="0"/>
        <v>0</v>
      </c>
      <c r="N34" s="11">
        <f t="shared" si="0"/>
        <v>0</v>
      </c>
    </row>
    <row r="35" spans="1:14" ht="9.6" customHeight="1" x14ac:dyDescent="0.25">
      <c r="A35" s="23" t="s">
        <v>67</v>
      </c>
      <c r="B35" s="19">
        <v>52</v>
      </c>
      <c r="C35" s="19">
        <v>8580</v>
      </c>
      <c r="D35" s="19">
        <v>0</v>
      </c>
      <c r="E35" s="19">
        <v>0</v>
      </c>
      <c r="F35" s="19">
        <v>25</v>
      </c>
      <c r="G35" s="19">
        <v>2427</v>
      </c>
      <c r="H35" s="19">
        <v>0</v>
      </c>
      <c r="I35" s="19">
        <v>0</v>
      </c>
      <c r="J35" s="19">
        <v>77</v>
      </c>
      <c r="K35" s="19">
        <v>11007</v>
      </c>
      <c r="L35" s="19">
        <v>434185</v>
      </c>
      <c r="M35" s="11">
        <f t="shared" si="0"/>
        <v>0</v>
      </c>
      <c r="N35" s="11">
        <f t="shared" si="0"/>
        <v>0</v>
      </c>
    </row>
    <row r="36" spans="1:14" ht="9.6" customHeight="1" x14ac:dyDescent="0.25">
      <c r="A36" s="23" t="s">
        <v>68</v>
      </c>
      <c r="B36" s="19">
        <v>0</v>
      </c>
      <c r="C36" s="19">
        <v>0</v>
      </c>
      <c r="D36" s="19">
        <v>181</v>
      </c>
      <c r="E36" s="19">
        <v>19445</v>
      </c>
      <c r="F36" s="19">
        <v>97</v>
      </c>
      <c r="G36" s="19">
        <v>10285</v>
      </c>
      <c r="H36" s="19">
        <v>1</v>
      </c>
      <c r="I36" s="19">
        <v>99</v>
      </c>
      <c r="J36" s="19">
        <v>279</v>
      </c>
      <c r="K36" s="19">
        <v>29829</v>
      </c>
      <c r="L36" s="19">
        <v>559635</v>
      </c>
      <c r="M36" s="11">
        <f t="shared" si="0"/>
        <v>0</v>
      </c>
      <c r="N36" s="11">
        <f t="shared" si="0"/>
        <v>0</v>
      </c>
    </row>
    <row r="37" spans="1:14" ht="9.6" customHeight="1" x14ac:dyDescent="0.25">
      <c r="A37" s="23" t="s">
        <v>69</v>
      </c>
      <c r="B37" s="19">
        <v>986</v>
      </c>
      <c r="C37" s="19">
        <v>103312</v>
      </c>
      <c r="D37" s="19">
        <v>0</v>
      </c>
      <c r="E37" s="19">
        <v>0</v>
      </c>
      <c r="F37" s="19">
        <v>0</v>
      </c>
      <c r="G37" s="19">
        <v>0</v>
      </c>
      <c r="H37" s="19">
        <v>0</v>
      </c>
      <c r="I37" s="19">
        <v>0</v>
      </c>
      <c r="J37" s="19">
        <v>986</v>
      </c>
      <c r="K37" s="19">
        <v>103312</v>
      </c>
      <c r="L37" s="19">
        <v>3210038</v>
      </c>
      <c r="M37" s="11">
        <f t="shared" si="0"/>
        <v>0</v>
      </c>
      <c r="N37" s="11">
        <f t="shared" si="0"/>
        <v>0</v>
      </c>
    </row>
    <row r="38" spans="1:14" ht="9.6" customHeight="1" x14ac:dyDescent="0.25">
      <c r="A38" s="23" t="s">
        <v>70</v>
      </c>
      <c r="B38" s="19">
        <v>44</v>
      </c>
      <c r="C38" s="19">
        <v>4577</v>
      </c>
      <c r="D38" s="19">
        <v>0</v>
      </c>
      <c r="E38" s="19">
        <v>0</v>
      </c>
      <c r="F38" s="19">
        <v>0</v>
      </c>
      <c r="G38" s="19">
        <v>0</v>
      </c>
      <c r="H38" s="19">
        <v>0</v>
      </c>
      <c r="I38" s="19">
        <v>0</v>
      </c>
      <c r="J38" s="19">
        <v>44</v>
      </c>
      <c r="K38" s="19">
        <v>4577</v>
      </c>
      <c r="L38" s="19">
        <v>143313</v>
      </c>
      <c r="M38" s="11">
        <f t="shared" si="0"/>
        <v>0</v>
      </c>
      <c r="N38" s="11">
        <f t="shared" si="0"/>
        <v>0</v>
      </c>
    </row>
    <row r="39" spans="1:14" ht="9.6" customHeight="1" x14ac:dyDescent="0.25">
      <c r="A39" s="23" t="s">
        <v>71</v>
      </c>
      <c r="B39" s="19">
        <v>942</v>
      </c>
      <c r="C39" s="19">
        <v>98735</v>
      </c>
      <c r="D39" s="19">
        <v>0</v>
      </c>
      <c r="E39" s="19">
        <v>0</v>
      </c>
      <c r="F39" s="19">
        <v>0</v>
      </c>
      <c r="G39" s="19">
        <v>0</v>
      </c>
      <c r="H39" s="19">
        <v>0</v>
      </c>
      <c r="I39" s="19">
        <v>0</v>
      </c>
      <c r="J39" s="19">
        <v>942</v>
      </c>
      <c r="K39" s="19">
        <v>98735</v>
      </c>
      <c r="L39" s="19">
        <v>3066724</v>
      </c>
      <c r="M39" s="11">
        <f t="shared" si="0"/>
        <v>0</v>
      </c>
      <c r="N39" s="11">
        <f t="shared" si="0"/>
        <v>0</v>
      </c>
    </row>
    <row r="40" spans="1:14" ht="9.6" customHeight="1" x14ac:dyDescent="0.25">
      <c r="A40" s="23" t="s">
        <v>72</v>
      </c>
      <c r="B40" s="19">
        <v>0</v>
      </c>
      <c r="C40" s="19">
        <v>0</v>
      </c>
      <c r="D40" s="19">
        <v>0</v>
      </c>
      <c r="E40" s="19">
        <v>0</v>
      </c>
      <c r="F40" s="19">
        <v>0</v>
      </c>
      <c r="G40" s="19">
        <v>0</v>
      </c>
      <c r="H40" s="19">
        <v>0</v>
      </c>
      <c r="I40" s="19">
        <v>0</v>
      </c>
      <c r="J40" s="19">
        <v>0</v>
      </c>
      <c r="K40" s="19">
        <v>0</v>
      </c>
      <c r="L40" s="19">
        <v>0</v>
      </c>
      <c r="M40" s="11">
        <f t="shared" si="0"/>
        <v>0</v>
      </c>
      <c r="N40" s="11">
        <f t="shared" si="0"/>
        <v>0</v>
      </c>
    </row>
    <row r="41" spans="1:14" ht="9.6" customHeight="1" x14ac:dyDescent="0.25">
      <c r="A41" s="23" t="s">
        <v>73</v>
      </c>
      <c r="B41" s="19">
        <v>24</v>
      </c>
      <c r="C41" s="19">
        <v>2352</v>
      </c>
      <c r="D41" s="19">
        <v>10</v>
      </c>
      <c r="E41" s="19">
        <v>904</v>
      </c>
      <c r="F41" s="19">
        <v>87</v>
      </c>
      <c r="G41" s="19">
        <v>10620</v>
      </c>
      <c r="H41" s="19">
        <v>2</v>
      </c>
      <c r="I41" s="19">
        <v>93</v>
      </c>
      <c r="J41" s="19">
        <v>123</v>
      </c>
      <c r="K41" s="19">
        <v>13969</v>
      </c>
      <c r="L41" s="19">
        <v>491169</v>
      </c>
      <c r="M41" s="11">
        <f t="shared" si="0"/>
        <v>0</v>
      </c>
      <c r="N41" s="11">
        <f t="shared" si="0"/>
        <v>0</v>
      </c>
    </row>
    <row r="42" spans="1:14" ht="9.6" customHeight="1" x14ac:dyDescent="0.25">
      <c r="A42" s="23" t="s">
        <v>74</v>
      </c>
      <c r="B42" s="19">
        <v>0</v>
      </c>
      <c r="C42" s="19">
        <v>0</v>
      </c>
      <c r="D42" s="19">
        <v>7</v>
      </c>
      <c r="E42" s="19">
        <v>686</v>
      </c>
      <c r="F42" s="19">
        <v>0</v>
      </c>
      <c r="G42" s="19">
        <v>0</v>
      </c>
      <c r="H42" s="19">
        <v>0</v>
      </c>
      <c r="I42" s="19">
        <v>0</v>
      </c>
      <c r="J42" s="19">
        <v>7</v>
      </c>
      <c r="K42" s="19">
        <v>686</v>
      </c>
      <c r="L42" s="19">
        <v>13962</v>
      </c>
      <c r="M42" s="11">
        <f t="shared" si="0"/>
        <v>0</v>
      </c>
      <c r="N42" s="11">
        <f t="shared" si="0"/>
        <v>0</v>
      </c>
    </row>
    <row r="43" spans="1:14" ht="9.6" customHeight="1" x14ac:dyDescent="0.25">
      <c r="A43" s="23" t="s">
        <v>75</v>
      </c>
      <c r="B43" s="19">
        <v>0</v>
      </c>
      <c r="C43" s="19">
        <v>0</v>
      </c>
      <c r="D43" s="19">
        <v>0</v>
      </c>
      <c r="E43" s="19">
        <v>0</v>
      </c>
      <c r="F43" s="19">
        <v>0</v>
      </c>
      <c r="G43" s="19">
        <v>0</v>
      </c>
      <c r="H43" s="19">
        <v>0</v>
      </c>
      <c r="I43" s="19">
        <v>0</v>
      </c>
      <c r="J43" s="19">
        <v>0</v>
      </c>
      <c r="K43" s="19">
        <v>0</v>
      </c>
      <c r="L43" s="19">
        <v>0</v>
      </c>
      <c r="M43" s="11">
        <f t="shared" si="0"/>
        <v>0</v>
      </c>
      <c r="N43" s="11">
        <f t="shared" si="0"/>
        <v>0</v>
      </c>
    </row>
    <row r="44" spans="1:14" ht="9.6" customHeight="1" x14ac:dyDescent="0.25">
      <c r="A44" s="23" t="s">
        <v>76</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3" t="s">
        <v>77</v>
      </c>
      <c r="B45" s="19">
        <v>640</v>
      </c>
      <c r="C45" s="19">
        <v>72765</v>
      </c>
      <c r="D45" s="19">
        <v>0</v>
      </c>
      <c r="E45" s="19">
        <v>0</v>
      </c>
      <c r="F45" s="19">
        <v>0</v>
      </c>
      <c r="G45" s="19">
        <v>0</v>
      </c>
      <c r="H45" s="19">
        <v>0</v>
      </c>
      <c r="I45" s="19">
        <v>0</v>
      </c>
      <c r="J45" s="19">
        <v>640</v>
      </c>
      <c r="K45" s="19">
        <v>72765</v>
      </c>
      <c r="L45" s="19">
        <v>398720</v>
      </c>
      <c r="M45" s="11">
        <f t="shared" si="0"/>
        <v>0</v>
      </c>
      <c r="N45" s="11">
        <f t="shared" si="0"/>
        <v>0</v>
      </c>
    </row>
    <row r="46" spans="1:14" ht="9.6" customHeight="1" x14ac:dyDescent="0.25">
      <c r="A46" s="23" t="s">
        <v>78</v>
      </c>
      <c r="B46" s="19">
        <v>248912</v>
      </c>
      <c r="C46" s="19">
        <v>29661607</v>
      </c>
      <c r="D46" s="19">
        <v>78893</v>
      </c>
      <c r="E46" s="19">
        <v>9397706</v>
      </c>
      <c r="F46" s="19">
        <v>1830</v>
      </c>
      <c r="G46" s="19">
        <v>193134</v>
      </c>
      <c r="H46" s="19">
        <v>969</v>
      </c>
      <c r="I46" s="19">
        <v>97858</v>
      </c>
      <c r="J46" s="19">
        <v>330604</v>
      </c>
      <c r="K46" s="19">
        <v>39350305</v>
      </c>
      <c r="L46" s="19">
        <v>759193309</v>
      </c>
      <c r="M46" s="11">
        <f t="shared" si="0"/>
        <v>0</v>
      </c>
      <c r="N46" s="11">
        <f t="shared" si="0"/>
        <v>0</v>
      </c>
    </row>
    <row r="47" spans="1:14" ht="9.6" customHeight="1" x14ac:dyDescent="0.25">
      <c r="A47" s="23" t="s">
        <v>79</v>
      </c>
      <c r="B47" s="30">
        <v>0</v>
      </c>
      <c r="C47" s="30">
        <v>0</v>
      </c>
      <c r="D47" s="19">
        <v>0</v>
      </c>
      <c r="E47" s="19">
        <v>0</v>
      </c>
      <c r="F47" s="19">
        <v>35</v>
      </c>
      <c r="G47" s="19">
        <v>3562</v>
      </c>
      <c r="H47" s="19">
        <v>0</v>
      </c>
      <c r="I47" s="19">
        <v>0</v>
      </c>
      <c r="J47" s="19">
        <v>35</v>
      </c>
      <c r="K47" s="19">
        <v>3562</v>
      </c>
      <c r="L47" s="19">
        <v>226116</v>
      </c>
      <c r="M47" s="11">
        <f t="shared" si="0"/>
        <v>0</v>
      </c>
      <c r="N47" s="11">
        <f t="shared" si="0"/>
        <v>0</v>
      </c>
    </row>
    <row r="48" spans="1:14" ht="9.6" customHeight="1" x14ac:dyDescent="0.25">
      <c r="A48" s="23" t="s">
        <v>80</v>
      </c>
      <c r="B48" s="30">
        <v>0</v>
      </c>
      <c r="C48" s="30">
        <v>0</v>
      </c>
      <c r="D48" s="19">
        <v>0</v>
      </c>
      <c r="E48" s="19">
        <v>0</v>
      </c>
      <c r="F48" s="19">
        <v>0</v>
      </c>
      <c r="G48" s="19">
        <v>0</v>
      </c>
      <c r="H48" s="19">
        <v>0</v>
      </c>
      <c r="I48" s="19">
        <v>0</v>
      </c>
      <c r="J48" s="19">
        <v>0</v>
      </c>
      <c r="K48" s="19">
        <v>0</v>
      </c>
      <c r="L48" s="19">
        <v>0</v>
      </c>
      <c r="M48" s="11">
        <f t="shared" si="0"/>
        <v>0</v>
      </c>
      <c r="N48" s="11">
        <f t="shared" si="0"/>
        <v>0</v>
      </c>
    </row>
    <row r="49" spans="1:14" ht="9.6" customHeight="1" x14ac:dyDescent="0.25">
      <c r="A49" s="23" t="s">
        <v>81</v>
      </c>
      <c r="B49" s="30">
        <v>0</v>
      </c>
      <c r="C49" s="30">
        <v>0</v>
      </c>
      <c r="D49" s="19">
        <v>0</v>
      </c>
      <c r="E49" s="19">
        <v>0</v>
      </c>
      <c r="F49" s="19">
        <v>35</v>
      </c>
      <c r="G49" s="19">
        <v>3562</v>
      </c>
      <c r="H49" s="19">
        <v>0</v>
      </c>
      <c r="I49" s="19">
        <v>0</v>
      </c>
      <c r="J49" s="19">
        <v>35</v>
      </c>
      <c r="K49" s="19">
        <v>3562</v>
      </c>
      <c r="L49" s="19">
        <v>226116</v>
      </c>
      <c r="M49" s="11">
        <f t="shared" si="0"/>
        <v>0</v>
      </c>
      <c r="N49" s="11">
        <f t="shared" si="0"/>
        <v>0</v>
      </c>
    </row>
    <row r="50" spans="1:14" ht="9.6" customHeight="1" x14ac:dyDescent="0.25">
      <c r="A50" s="23" t="s">
        <v>82</v>
      </c>
      <c r="B50" s="19">
        <v>248912</v>
      </c>
      <c r="C50" s="19">
        <v>29661607</v>
      </c>
      <c r="D50" s="19">
        <v>78893</v>
      </c>
      <c r="E50" s="19">
        <v>9397706</v>
      </c>
      <c r="F50" s="19">
        <v>1795</v>
      </c>
      <c r="G50" s="19">
        <v>189572</v>
      </c>
      <c r="H50" s="19">
        <v>969</v>
      </c>
      <c r="I50" s="19">
        <v>97858</v>
      </c>
      <c r="J50" s="19">
        <v>330569</v>
      </c>
      <c r="K50" s="19">
        <v>39346743</v>
      </c>
      <c r="L50" s="19">
        <v>758967193</v>
      </c>
      <c r="M50" s="11">
        <f t="shared" si="0"/>
        <v>0</v>
      </c>
      <c r="N50" s="11">
        <f t="shared" si="0"/>
        <v>0</v>
      </c>
    </row>
    <row r="51" spans="1:14" ht="9.6" customHeight="1" x14ac:dyDescent="0.25">
      <c r="A51" s="23" t="s">
        <v>83</v>
      </c>
      <c r="B51" s="19">
        <v>248912</v>
      </c>
      <c r="C51" s="19">
        <v>29661607</v>
      </c>
      <c r="D51" s="19">
        <v>78893</v>
      </c>
      <c r="E51" s="19">
        <v>9397706</v>
      </c>
      <c r="F51" s="19">
        <v>1545</v>
      </c>
      <c r="G51" s="19">
        <v>164572</v>
      </c>
      <c r="H51" s="19">
        <v>969</v>
      </c>
      <c r="I51" s="19">
        <v>97858</v>
      </c>
      <c r="J51" s="19">
        <v>330319</v>
      </c>
      <c r="K51" s="19">
        <v>39321743</v>
      </c>
      <c r="L51" s="19">
        <v>758811105</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B59" s="18"/>
      <c r="C59" s="18"/>
      <c r="D59" s="18"/>
      <c r="E59" s="18"/>
      <c r="F59" s="18"/>
      <c r="G59" s="18"/>
      <c r="H59" s="18"/>
      <c r="I59" s="18"/>
      <c r="J59" s="18"/>
      <c r="K59" s="18"/>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zoomScaleNormal="100" workbookViewId="0">
      <selection sqref="A1:I1"/>
    </sheetView>
  </sheetViews>
  <sheetFormatPr defaultRowHeight="13.2" x14ac:dyDescent="0.25"/>
  <cols>
    <col min="1" max="1" width="25.44140625" customWidth="1"/>
    <col min="12" max="12" width="15.109375" customWidth="1"/>
  </cols>
  <sheetData>
    <row r="1" spans="1:14" x14ac:dyDescent="0.25">
      <c r="A1" s="33" t="s">
        <v>480</v>
      </c>
      <c r="B1" s="33"/>
      <c r="C1" s="33"/>
      <c r="D1" s="33"/>
      <c r="E1" s="33"/>
      <c r="F1" s="33"/>
      <c r="G1" s="35"/>
      <c r="H1" s="35"/>
      <c r="I1" s="35"/>
      <c r="J1" s="2" t="s">
        <v>482</v>
      </c>
      <c r="K1" s="2"/>
      <c r="L1" s="2" t="s">
        <v>506</v>
      </c>
    </row>
    <row r="2" spans="1:14" ht="9.75" customHeight="1" x14ac:dyDescent="0.25">
      <c r="A2" s="33" t="s">
        <v>481</v>
      </c>
      <c r="B2" s="33"/>
      <c r="C2" s="33"/>
      <c r="D2" s="33"/>
      <c r="E2" s="33"/>
      <c r="F2" s="33"/>
      <c r="G2" s="35"/>
      <c r="H2" s="35"/>
      <c r="I2" s="35"/>
      <c r="J2" s="2"/>
      <c r="K2" s="36" t="str">
        <f>'QCS Page 2'!K2:L2</f>
        <v>3rd QUARTER 2024</v>
      </c>
      <c r="L2" s="36"/>
    </row>
    <row r="3" spans="1:14" ht="9.75" customHeight="1" x14ac:dyDescent="0.25">
      <c r="A3" s="2"/>
      <c r="B3" s="2"/>
      <c r="C3" s="2"/>
      <c r="D3" s="2"/>
      <c r="E3" s="2"/>
      <c r="F3" s="2"/>
      <c r="G3" s="2"/>
      <c r="H3" s="2"/>
      <c r="I3" s="2"/>
      <c r="J3" s="36" t="str">
        <f>'QCS Page 1'!J3:L3</f>
        <v>Beginning Jul. 2024 - Sep. 2024</v>
      </c>
      <c r="K3" s="36"/>
      <c r="L3" s="36"/>
    </row>
    <row r="4" spans="1:14" ht="8.25" customHeight="1" x14ac:dyDescent="0.25">
      <c r="A4" s="2"/>
      <c r="B4" s="2"/>
      <c r="C4" s="2"/>
      <c r="D4" s="2"/>
      <c r="E4" s="2"/>
      <c r="F4" s="2"/>
      <c r="G4" s="2"/>
      <c r="H4" s="2"/>
      <c r="I4" s="2"/>
      <c r="J4" s="2" t="s">
        <v>483</v>
      </c>
      <c r="K4" s="2"/>
      <c r="L4" s="2"/>
    </row>
    <row r="5" spans="1:14" ht="9" customHeight="1" x14ac:dyDescent="0.25">
      <c r="A5" s="2"/>
      <c r="B5" s="2"/>
      <c r="C5" s="2"/>
      <c r="D5" s="2"/>
      <c r="E5" s="2"/>
      <c r="F5" s="2"/>
      <c r="G5" s="2"/>
      <c r="H5" s="2"/>
      <c r="I5" s="2"/>
      <c r="J5" s="36" t="str">
        <f>'QCS Page 1'!J5:L5</f>
        <v>Expiration Date 11-30-2024</v>
      </c>
      <c r="K5" s="36"/>
      <c r="L5" s="36"/>
    </row>
    <row r="6" spans="1:14" ht="9.75" customHeight="1" x14ac:dyDescent="0.25">
      <c r="A6" s="36" t="s">
        <v>484</v>
      </c>
      <c r="B6" s="36"/>
      <c r="C6" s="36"/>
      <c r="D6" s="36"/>
      <c r="E6" s="36" t="s">
        <v>485</v>
      </c>
      <c r="F6" s="36"/>
      <c r="G6" s="36"/>
      <c r="H6" s="36"/>
      <c r="I6" s="36"/>
      <c r="J6" s="36"/>
      <c r="K6" s="36"/>
      <c r="L6" s="36"/>
    </row>
    <row r="7" spans="1:14" ht="15" customHeight="1" x14ac:dyDescent="0.25">
      <c r="A7" s="2"/>
      <c r="B7" s="33" t="s">
        <v>472</v>
      </c>
      <c r="C7" s="33"/>
      <c r="D7" s="33"/>
      <c r="E7" s="33"/>
      <c r="F7" s="33" t="s">
        <v>477</v>
      </c>
      <c r="G7" s="33"/>
      <c r="H7" s="33"/>
      <c r="I7" s="33"/>
      <c r="J7" s="31"/>
      <c r="K7" s="31"/>
      <c r="L7" s="2"/>
    </row>
    <row r="8" spans="1:14" ht="19.5"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7" t="s">
        <v>84</v>
      </c>
      <c r="B10" s="19">
        <v>19247</v>
      </c>
      <c r="C10" s="19">
        <v>1798042</v>
      </c>
      <c r="D10" s="19">
        <v>4020</v>
      </c>
      <c r="E10" s="19">
        <v>372792</v>
      </c>
      <c r="F10" s="19">
        <v>1997</v>
      </c>
      <c r="G10" s="19">
        <v>188580</v>
      </c>
      <c r="H10" s="19">
        <v>74</v>
      </c>
      <c r="I10" s="19">
        <v>5519</v>
      </c>
      <c r="J10" s="19">
        <v>25338</v>
      </c>
      <c r="K10" s="19">
        <v>2364933</v>
      </c>
      <c r="L10" s="19">
        <v>91530570</v>
      </c>
      <c r="M10" s="11">
        <f t="shared" ref="M10:N51" si="0">J10-(B10+D10+F10+H10)</f>
        <v>0</v>
      </c>
      <c r="N10" s="11">
        <f t="shared" si="0"/>
        <v>0</v>
      </c>
    </row>
    <row r="11" spans="1:14" ht="9.6" customHeight="1" x14ac:dyDescent="0.25">
      <c r="A11" s="27" t="s">
        <v>85</v>
      </c>
      <c r="B11" s="19">
        <v>19222</v>
      </c>
      <c r="C11" s="19">
        <v>1796102</v>
      </c>
      <c r="D11" s="19">
        <v>3944</v>
      </c>
      <c r="E11" s="19">
        <v>366768</v>
      </c>
      <c r="F11" s="19">
        <v>1957</v>
      </c>
      <c r="G11" s="19">
        <v>185546</v>
      </c>
      <c r="H11" s="30">
        <v>0</v>
      </c>
      <c r="I11" s="30">
        <v>0</v>
      </c>
      <c r="J11" s="19">
        <v>25123</v>
      </c>
      <c r="K11" s="19">
        <v>2348416</v>
      </c>
      <c r="L11" s="19">
        <v>90620070</v>
      </c>
      <c r="M11" s="11">
        <f t="shared" si="0"/>
        <v>0</v>
      </c>
      <c r="N11" s="11">
        <f t="shared" si="0"/>
        <v>0</v>
      </c>
    </row>
    <row r="12" spans="1:14" ht="9.6" customHeight="1" x14ac:dyDescent="0.25">
      <c r="A12" s="27" t="s">
        <v>86</v>
      </c>
      <c r="B12" s="19">
        <v>25</v>
      </c>
      <c r="C12" s="19">
        <v>1940</v>
      </c>
      <c r="D12" s="19">
        <v>76</v>
      </c>
      <c r="E12" s="19">
        <v>6024</v>
      </c>
      <c r="F12" s="19">
        <v>40</v>
      </c>
      <c r="G12" s="19">
        <v>3034</v>
      </c>
      <c r="H12" s="19">
        <v>74</v>
      </c>
      <c r="I12" s="19">
        <v>5519</v>
      </c>
      <c r="J12" s="19">
        <v>215</v>
      </c>
      <c r="K12" s="19">
        <v>16517</v>
      </c>
      <c r="L12" s="19">
        <v>910499</v>
      </c>
      <c r="M12" s="11">
        <f t="shared" si="0"/>
        <v>0</v>
      </c>
      <c r="N12" s="11">
        <f t="shared" si="0"/>
        <v>0</v>
      </c>
    </row>
    <row r="13" spans="1:14" ht="9.6" customHeight="1" x14ac:dyDescent="0.25">
      <c r="A13" s="27" t="s">
        <v>87</v>
      </c>
      <c r="B13" s="19">
        <v>53482</v>
      </c>
      <c r="C13" s="19">
        <v>5997361</v>
      </c>
      <c r="D13" s="19">
        <v>7541</v>
      </c>
      <c r="E13" s="19">
        <v>810912</v>
      </c>
      <c r="F13" s="19">
        <v>3615</v>
      </c>
      <c r="G13" s="19">
        <v>379870</v>
      </c>
      <c r="H13" s="19">
        <v>18</v>
      </c>
      <c r="I13" s="19">
        <v>1973</v>
      </c>
      <c r="J13" s="19">
        <v>64656</v>
      </c>
      <c r="K13" s="19">
        <v>7190116</v>
      </c>
      <c r="L13" s="19">
        <v>145501601</v>
      </c>
      <c r="M13" s="11">
        <f t="shared" si="0"/>
        <v>0</v>
      </c>
      <c r="N13" s="11">
        <f t="shared" si="0"/>
        <v>0</v>
      </c>
    </row>
    <row r="14" spans="1:14" ht="9.6" customHeight="1" x14ac:dyDescent="0.25">
      <c r="A14" s="27" t="s">
        <v>88</v>
      </c>
      <c r="B14" s="19">
        <v>3</v>
      </c>
      <c r="C14" s="19">
        <v>208</v>
      </c>
      <c r="D14" s="19">
        <v>2</v>
      </c>
      <c r="E14" s="19">
        <v>203</v>
      </c>
      <c r="F14" s="19">
        <v>2</v>
      </c>
      <c r="G14" s="19">
        <v>183</v>
      </c>
      <c r="H14" s="19">
        <v>0</v>
      </c>
      <c r="I14" s="19">
        <v>0</v>
      </c>
      <c r="J14" s="19">
        <v>7</v>
      </c>
      <c r="K14" s="19">
        <v>594</v>
      </c>
      <c r="L14" s="19">
        <v>47266</v>
      </c>
      <c r="M14" s="11">
        <f t="shared" si="0"/>
        <v>0</v>
      </c>
      <c r="N14" s="11">
        <f t="shared" si="0"/>
        <v>0</v>
      </c>
    </row>
    <row r="15" spans="1:14" ht="9.6" customHeight="1" x14ac:dyDescent="0.25">
      <c r="A15" s="27" t="s">
        <v>89</v>
      </c>
      <c r="B15" s="19">
        <v>31022</v>
      </c>
      <c r="C15" s="19">
        <v>3441442</v>
      </c>
      <c r="D15" s="19">
        <v>123</v>
      </c>
      <c r="E15" s="19">
        <v>12634</v>
      </c>
      <c r="F15" s="19">
        <v>1072</v>
      </c>
      <c r="G15" s="19">
        <v>107794</v>
      </c>
      <c r="H15" s="30">
        <v>0</v>
      </c>
      <c r="I15" s="30">
        <v>0</v>
      </c>
      <c r="J15" s="19">
        <v>32217</v>
      </c>
      <c r="K15" s="19">
        <v>3561870</v>
      </c>
      <c r="L15" s="19">
        <v>44165150</v>
      </c>
      <c r="M15" s="11">
        <f t="shared" si="0"/>
        <v>0</v>
      </c>
      <c r="N15" s="11">
        <f t="shared" si="0"/>
        <v>0</v>
      </c>
    </row>
    <row r="16" spans="1:14" ht="9.6" customHeight="1" x14ac:dyDescent="0.25">
      <c r="A16" s="27" t="s">
        <v>90</v>
      </c>
      <c r="B16" s="19">
        <v>7</v>
      </c>
      <c r="C16" s="19">
        <v>770</v>
      </c>
      <c r="D16" s="19">
        <v>0</v>
      </c>
      <c r="E16" s="19">
        <v>0</v>
      </c>
      <c r="F16" s="19">
        <v>0</v>
      </c>
      <c r="G16" s="19">
        <v>0</v>
      </c>
      <c r="H16" s="19">
        <v>0</v>
      </c>
      <c r="I16" s="19">
        <v>0</v>
      </c>
      <c r="J16" s="19">
        <v>7</v>
      </c>
      <c r="K16" s="19">
        <v>770</v>
      </c>
      <c r="L16" s="19">
        <v>21071</v>
      </c>
      <c r="M16" s="11">
        <f>J16-(B16+D16+F16+H16)</f>
        <v>0</v>
      </c>
      <c r="N16" s="11">
        <f t="shared" si="0"/>
        <v>0</v>
      </c>
    </row>
    <row r="17" spans="1:14" ht="9.6" customHeight="1" x14ac:dyDescent="0.25">
      <c r="A17" s="27" t="s">
        <v>91</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7" t="s">
        <v>92</v>
      </c>
      <c r="B18" s="19">
        <v>31015</v>
      </c>
      <c r="C18" s="19">
        <v>3440672</v>
      </c>
      <c r="D18" s="19">
        <v>123</v>
      </c>
      <c r="E18" s="19">
        <v>12634</v>
      </c>
      <c r="F18" s="19">
        <v>1072</v>
      </c>
      <c r="G18" s="19">
        <v>107794</v>
      </c>
      <c r="H18" s="30">
        <v>0</v>
      </c>
      <c r="I18" s="30">
        <v>0</v>
      </c>
      <c r="J18" s="19">
        <v>32210</v>
      </c>
      <c r="K18" s="19">
        <v>3561100</v>
      </c>
      <c r="L18" s="19">
        <v>44144079</v>
      </c>
      <c r="M18" s="11">
        <f t="shared" si="0"/>
        <v>0</v>
      </c>
      <c r="N18" s="11">
        <f t="shared" si="0"/>
        <v>0</v>
      </c>
    </row>
    <row r="19" spans="1:14" ht="9.6" customHeight="1" x14ac:dyDescent="0.25">
      <c r="A19" s="27" t="s">
        <v>93</v>
      </c>
      <c r="B19" s="19">
        <v>19241</v>
      </c>
      <c r="C19" s="19">
        <v>2243777</v>
      </c>
      <c r="D19" s="19">
        <v>4967</v>
      </c>
      <c r="E19" s="19">
        <v>556504</v>
      </c>
      <c r="F19" s="19">
        <v>2085</v>
      </c>
      <c r="G19" s="19">
        <v>231330</v>
      </c>
      <c r="H19" s="19">
        <v>18</v>
      </c>
      <c r="I19" s="19">
        <v>1973</v>
      </c>
      <c r="J19" s="19">
        <v>26311</v>
      </c>
      <c r="K19" s="19">
        <v>3033584</v>
      </c>
      <c r="L19" s="19">
        <v>71684837</v>
      </c>
      <c r="M19" s="11">
        <f t="shared" si="0"/>
        <v>0</v>
      </c>
      <c r="N19" s="11">
        <f t="shared" si="0"/>
        <v>0</v>
      </c>
    </row>
    <row r="20" spans="1:14" ht="9.6" customHeight="1" x14ac:dyDescent="0.25">
      <c r="A20" s="27" t="s">
        <v>94</v>
      </c>
      <c r="B20" s="19">
        <v>4007</v>
      </c>
      <c r="C20" s="19">
        <v>462209</v>
      </c>
      <c r="D20" s="30">
        <v>0</v>
      </c>
      <c r="E20" s="30">
        <v>0</v>
      </c>
      <c r="F20" s="30">
        <v>0</v>
      </c>
      <c r="G20" s="30">
        <v>0</v>
      </c>
      <c r="H20" s="19">
        <v>0</v>
      </c>
      <c r="I20" s="19">
        <v>0</v>
      </c>
      <c r="J20" s="19">
        <v>4007</v>
      </c>
      <c r="K20" s="19">
        <v>462209</v>
      </c>
      <c r="L20" s="19">
        <v>5157863</v>
      </c>
      <c r="M20" s="11">
        <f t="shared" si="0"/>
        <v>0</v>
      </c>
      <c r="N20" s="11">
        <f t="shared" si="0"/>
        <v>0</v>
      </c>
    </row>
    <row r="21" spans="1:14" ht="9.6" customHeight="1" x14ac:dyDescent="0.25">
      <c r="A21" s="27" t="s">
        <v>95</v>
      </c>
      <c r="B21" s="19">
        <v>1079</v>
      </c>
      <c r="C21" s="19">
        <v>107165</v>
      </c>
      <c r="D21" s="19">
        <v>5</v>
      </c>
      <c r="E21" s="19">
        <v>484</v>
      </c>
      <c r="F21" s="30">
        <v>1</v>
      </c>
      <c r="G21" s="30">
        <v>50</v>
      </c>
      <c r="H21" s="19">
        <v>2</v>
      </c>
      <c r="I21" s="19">
        <v>100</v>
      </c>
      <c r="J21" s="19">
        <v>1087</v>
      </c>
      <c r="K21" s="19">
        <v>107799</v>
      </c>
      <c r="L21" s="19">
        <v>1590069</v>
      </c>
      <c r="M21" s="11">
        <f t="shared" si="0"/>
        <v>0</v>
      </c>
      <c r="N21" s="11">
        <f t="shared" si="0"/>
        <v>0</v>
      </c>
    </row>
    <row r="22" spans="1:14" ht="9.6" customHeight="1" x14ac:dyDescent="0.25">
      <c r="A22" s="27" t="s">
        <v>96</v>
      </c>
      <c r="B22" s="19">
        <v>14155</v>
      </c>
      <c r="C22" s="19">
        <v>1674403</v>
      </c>
      <c r="D22" s="19">
        <v>4962</v>
      </c>
      <c r="E22" s="19">
        <v>556020</v>
      </c>
      <c r="F22" s="19">
        <v>2084</v>
      </c>
      <c r="G22" s="19">
        <v>231280</v>
      </c>
      <c r="H22" s="19">
        <v>16</v>
      </c>
      <c r="I22" s="19">
        <v>1873</v>
      </c>
      <c r="J22" s="19">
        <v>21217</v>
      </c>
      <c r="K22" s="19">
        <v>2463576</v>
      </c>
      <c r="L22" s="19">
        <v>64936906</v>
      </c>
      <c r="M22" s="11">
        <f t="shared" si="0"/>
        <v>0</v>
      </c>
      <c r="N22" s="11">
        <f t="shared" si="0"/>
        <v>0</v>
      </c>
    </row>
    <row r="23" spans="1:14" ht="9.6" customHeight="1" x14ac:dyDescent="0.25">
      <c r="A23" s="27" t="s">
        <v>97</v>
      </c>
      <c r="B23" s="19">
        <v>1069</v>
      </c>
      <c r="C23" s="19">
        <v>114654</v>
      </c>
      <c r="D23" s="19">
        <v>423</v>
      </c>
      <c r="E23" s="19">
        <v>44800</v>
      </c>
      <c r="F23" s="19">
        <v>265</v>
      </c>
      <c r="G23" s="19">
        <v>25375</v>
      </c>
      <c r="H23" s="19">
        <v>0</v>
      </c>
      <c r="I23" s="19">
        <v>0</v>
      </c>
      <c r="J23" s="19">
        <v>1757</v>
      </c>
      <c r="K23" s="19">
        <v>184829</v>
      </c>
      <c r="L23" s="19">
        <v>10690445</v>
      </c>
      <c r="M23" s="11">
        <f t="shared" si="0"/>
        <v>0</v>
      </c>
      <c r="N23" s="11">
        <f t="shared" si="0"/>
        <v>0</v>
      </c>
    </row>
    <row r="24" spans="1:14" ht="9.6" customHeight="1" x14ac:dyDescent="0.25">
      <c r="A24" s="27" t="s">
        <v>98</v>
      </c>
      <c r="B24" s="19">
        <v>1067</v>
      </c>
      <c r="C24" s="19">
        <v>114603</v>
      </c>
      <c r="D24" s="19">
        <v>152</v>
      </c>
      <c r="E24" s="19">
        <v>15617</v>
      </c>
      <c r="F24" s="19">
        <v>264</v>
      </c>
      <c r="G24" s="19">
        <v>25343</v>
      </c>
      <c r="H24" s="19">
        <v>0</v>
      </c>
      <c r="I24" s="19">
        <v>0</v>
      </c>
      <c r="J24" s="19">
        <v>1483</v>
      </c>
      <c r="K24" s="19">
        <v>155563</v>
      </c>
      <c r="L24" s="19">
        <v>8738686</v>
      </c>
      <c r="M24" s="11">
        <f t="shared" si="0"/>
        <v>0</v>
      </c>
      <c r="N24" s="11">
        <f t="shared" si="0"/>
        <v>0</v>
      </c>
    </row>
    <row r="25" spans="1:14" ht="9.6" customHeight="1" x14ac:dyDescent="0.25">
      <c r="A25" s="27" t="s">
        <v>99</v>
      </c>
      <c r="B25" s="19">
        <v>0</v>
      </c>
      <c r="C25" s="19">
        <v>0</v>
      </c>
      <c r="D25" s="19">
        <v>0</v>
      </c>
      <c r="E25" s="19">
        <v>0</v>
      </c>
      <c r="F25" s="19">
        <v>0</v>
      </c>
      <c r="G25" s="19">
        <v>0</v>
      </c>
      <c r="H25" s="19">
        <v>0</v>
      </c>
      <c r="I25" s="19">
        <v>0</v>
      </c>
      <c r="J25" s="19">
        <v>0</v>
      </c>
      <c r="K25" s="19">
        <v>0</v>
      </c>
      <c r="L25" s="19">
        <v>0</v>
      </c>
      <c r="M25" s="11">
        <f t="shared" si="0"/>
        <v>0</v>
      </c>
      <c r="N25" s="11">
        <f t="shared" si="0"/>
        <v>0</v>
      </c>
    </row>
    <row r="26" spans="1:14" ht="9.6" customHeight="1" x14ac:dyDescent="0.25">
      <c r="A26" s="27" t="s">
        <v>100</v>
      </c>
      <c r="B26" s="19">
        <v>0</v>
      </c>
      <c r="C26" s="19">
        <v>0</v>
      </c>
      <c r="D26" s="19">
        <v>0</v>
      </c>
      <c r="E26" s="19">
        <v>0</v>
      </c>
      <c r="F26" s="19">
        <v>0</v>
      </c>
      <c r="G26" s="19">
        <v>0</v>
      </c>
      <c r="H26" s="19">
        <v>0</v>
      </c>
      <c r="I26" s="19">
        <v>0</v>
      </c>
      <c r="J26" s="19">
        <v>0</v>
      </c>
      <c r="K26" s="19">
        <v>0</v>
      </c>
      <c r="L26" s="19">
        <v>0</v>
      </c>
      <c r="M26" s="11">
        <f t="shared" si="0"/>
        <v>0</v>
      </c>
      <c r="N26" s="11">
        <f t="shared" si="0"/>
        <v>0</v>
      </c>
    </row>
    <row r="27" spans="1:14" ht="9.6" customHeight="1" x14ac:dyDescent="0.25">
      <c r="A27" s="27" t="s">
        <v>101</v>
      </c>
      <c r="B27" s="19">
        <v>1218</v>
      </c>
      <c r="C27" s="19">
        <v>117281</v>
      </c>
      <c r="D27" s="19">
        <v>1348</v>
      </c>
      <c r="E27" s="19">
        <v>133626</v>
      </c>
      <c r="F27" s="19">
        <v>89</v>
      </c>
      <c r="G27" s="19">
        <v>8307</v>
      </c>
      <c r="H27" s="19">
        <v>0</v>
      </c>
      <c r="I27" s="19">
        <v>0</v>
      </c>
      <c r="J27" s="19">
        <v>2655</v>
      </c>
      <c r="K27" s="19">
        <v>259214</v>
      </c>
      <c r="L27" s="19">
        <v>10673756</v>
      </c>
      <c r="M27" s="11">
        <f t="shared" si="0"/>
        <v>0</v>
      </c>
      <c r="N27" s="11">
        <f t="shared" si="0"/>
        <v>0</v>
      </c>
    </row>
    <row r="28" spans="1:14" ht="9.6" customHeight="1" x14ac:dyDescent="0.25">
      <c r="A28" s="27" t="s">
        <v>102</v>
      </c>
      <c r="B28" s="19">
        <v>418</v>
      </c>
      <c r="C28" s="19">
        <v>37464</v>
      </c>
      <c r="D28" s="19">
        <v>173</v>
      </c>
      <c r="E28" s="19">
        <v>14520</v>
      </c>
      <c r="F28" s="19">
        <v>80</v>
      </c>
      <c r="G28" s="19">
        <v>7425</v>
      </c>
      <c r="H28" s="19">
        <v>0</v>
      </c>
      <c r="I28" s="19">
        <v>0</v>
      </c>
      <c r="J28" s="19">
        <v>671</v>
      </c>
      <c r="K28" s="19">
        <v>59409</v>
      </c>
      <c r="L28" s="19">
        <v>3945181</v>
      </c>
      <c r="M28" s="11">
        <f t="shared" si="0"/>
        <v>0</v>
      </c>
      <c r="N28" s="11">
        <f t="shared" si="0"/>
        <v>0</v>
      </c>
    </row>
    <row r="29" spans="1:14" ht="9.6" customHeight="1" x14ac:dyDescent="0.25">
      <c r="A29" s="27" t="s">
        <v>103</v>
      </c>
      <c r="B29" s="19">
        <v>3</v>
      </c>
      <c r="C29" s="19">
        <v>306</v>
      </c>
      <c r="D29" s="19">
        <v>0</v>
      </c>
      <c r="E29" s="19">
        <v>0</v>
      </c>
      <c r="F29" s="19">
        <v>6</v>
      </c>
      <c r="G29" s="19">
        <v>590</v>
      </c>
      <c r="H29" s="19">
        <v>0</v>
      </c>
      <c r="I29" s="19">
        <v>0</v>
      </c>
      <c r="J29" s="19">
        <v>9</v>
      </c>
      <c r="K29" s="19">
        <v>896</v>
      </c>
      <c r="L29" s="19">
        <v>47846</v>
      </c>
      <c r="M29" s="11">
        <f t="shared" si="0"/>
        <v>0</v>
      </c>
      <c r="N29" s="11">
        <f t="shared" si="0"/>
        <v>0</v>
      </c>
    </row>
    <row r="30" spans="1:14" ht="9.6" customHeight="1" x14ac:dyDescent="0.25">
      <c r="A30" s="27" t="s">
        <v>104</v>
      </c>
      <c r="B30" s="19">
        <v>0</v>
      </c>
      <c r="C30" s="19">
        <v>0</v>
      </c>
      <c r="D30" s="19">
        <v>0</v>
      </c>
      <c r="E30" s="19">
        <v>0</v>
      </c>
      <c r="F30" s="19">
        <v>0</v>
      </c>
      <c r="G30" s="19">
        <v>0</v>
      </c>
      <c r="H30" s="19">
        <v>0</v>
      </c>
      <c r="I30" s="19">
        <v>0</v>
      </c>
      <c r="J30" s="19">
        <v>0</v>
      </c>
      <c r="K30" s="19">
        <v>0</v>
      </c>
      <c r="L30" s="19">
        <v>0</v>
      </c>
      <c r="M30" s="11">
        <f t="shared" si="0"/>
        <v>0</v>
      </c>
      <c r="N30" s="11">
        <f t="shared" si="0"/>
        <v>0</v>
      </c>
    </row>
    <row r="31" spans="1:14" ht="9.6" customHeight="1" x14ac:dyDescent="0.25">
      <c r="A31" s="27" t="s">
        <v>105</v>
      </c>
      <c r="B31" s="19">
        <v>611</v>
      </c>
      <c r="C31" s="19">
        <v>61354</v>
      </c>
      <c r="D31" s="19">
        <v>63</v>
      </c>
      <c r="E31" s="19">
        <v>6172</v>
      </c>
      <c r="F31" s="19">
        <v>1</v>
      </c>
      <c r="G31" s="19">
        <v>31</v>
      </c>
      <c r="H31" s="19">
        <v>0</v>
      </c>
      <c r="I31" s="19">
        <v>0</v>
      </c>
      <c r="J31" s="19">
        <v>675</v>
      </c>
      <c r="K31" s="19">
        <v>67557</v>
      </c>
      <c r="L31" s="19">
        <v>1594013</v>
      </c>
      <c r="M31" s="11">
        <f t="shared" si="0"/>
        <v>0</v>
      </c>
      <c r="N31" s="11">
        <f t="shared" si="0"/>
        <v>0</v>
      </c>
    </row>
    <row r="32" spans="1:14" ht="9.6" customHeight="1" x14ac:dyDescent="0.25">
      <c r="A32" s="27" t="s">
        <v>106</v>
      </c>
      <c r="B32" s="19">
        <v>183</v>
      </c>
      <c r="C32" s="19">
        <v>17855</v>
      </c>
      <c r="D32" s="19">
        <v>1109</v>
      </c>
      <c r="E32" s="19">
        <v>112652</v>
      </c>
      <c r="F32" s="19">
        <v>2</v>
      </c>
      <c r="G32" s="19">
        <v>261</v>
      </c>
      <c r="H32" s="19">
        <v>0</v>
      </c>
      <c r="I32" s="19">
        <v>0</v>
      </c>
      <c r="J32" s="19">
        <v>1294</v>
      </c>
      <c r="K32" s="19">
        <v>130768</v>
      </c>
      <c r="L32" s="19">
        <v>5058590</v>
      </c>
      <c r="M32" s="11">
        <f t="shared" si="0"/>
        <v>0</v>
      </c>
      <c r="N32" s="11">
        <f t="shared" si="0"/>
        <v>0</v>
      </c>
    </row>
    <row r="33" spans="1:14" ht="9.6" customHeight="1" x14ac:dyDescent="0.25">
      <c r="A33" s="27" t="s">
        <v>107</v>
      </c>
      <c r="B33" s="19">
        <v>929</v>
      </c>
      <c r="C33" s="19">
        <v>79999</v>
      </c>
      <c r="D33" s="19">
        <v>678</v>
      </c>
      <c r="E33" s="19">
        <v>63145</v>
      </c>
      <c r="F33" s="19">
        <v>102</v>
      </c>
      <c r="G33" s="19">
        <v>6881</v>
      </c>
      <c r="H33" s="19">
        <v>0</v>
      </c>
      <c r="I33" s="19">
        <v>0</v>
      </c>
      <c r="J33" s="19">
        <v>1709</v>
      </c>
      <c r="K33" s="19">
        <v>150025</v>
      </c>
      <c r="L33" s="19">
        <v>8240147</v>
      </c>
      <c r="M33" s="11">
        <f t="shared" si="0"/>
        <v>0</v>
      </c>
      <c r="N33" s="11">
        <f t="shared" si="0"/>
        <v>0</v>
      </c>
    </row>
    <row r="34" spans="1:14" ht="9.6" customHeight="1" x14ac:dyDescent="0.25">
      <c r="A34" s="27" t="s">
        <v>108</v>
      </c>
      <c r="B34" s="19">
        <v>578</v>
      </c>
      <c r="C34" s="19">
        <v>53970</v>
      </c>
      <c r="D34" s="19">
        <v>153</v>
      </c>
      <c r="E34" s="19">
        <v>14861</v>
      </c>
      <c r="F34" s="19">
        <v>0</v>
      </c>
      <c r="G34" s="19">
        <v>0</v>
      </c>
      <c r="H34" s="19">
        <v>0</v>
      </c>
      <c r="I34" s="19">
        <v>0</v>
      </c>
      <c r="J34" s="19">
        <v>731</v>
      </c>
      <c r="K34" s="19">
        <v>68831</v>
      </c>
      <c r="L34" s="19">
        <v>2136050</v>
      </c>
      <c r="M34" s="11">
        <f t="shared" si="0"/>
        <v>0</v>
      </c>
      <c r="N34" s="11">
        <f t="shared" si="0"/>
        <v>0</v>
      </c>
    </row>
    <row r="35" spans="1:14" ht="9.6" customHeight="1" x14ac:dyDescent="0.25">
      <c r="A35" s="27" t="s">
        <v>109</v>
      </c>
      <c r="B35" s="19">
        <v>0</v>
      </c>
      <c r="C35" s="19">
        <v>0</v>
      </c>
      <c r="D35" s="19">
        <v>0</v>
      </c>
      <c r="E35" s="19">
        <v>0</v>
      </c>
      <c r="F35" s="19">
        <v>0</v>
      </c>
      <c r="G35" s="19">
        <v>0</v>
      </c>
      <c r="H35" s="19">
        <v>0</v>
      </c>
      <c r="I35" s="19">
        <v>0</v>
      </c>
      <c r="J35" s="19">
        <v>0</v>
      </c>
      <c r="K35" s="19">
        <v>0</v>
      </c>
      <c r="L35" s="19">
        <v>0</v>
      </c>
      <c r="M35" s="11">
        <f t="shared" si="0"/>
        <v>0</v>
      </c>
      <c r="N35" s="11">
        <f t="shared" si="0"/>
        <v>0</v>
      </c>
    </row>
    <row r="36" spans="1:14" ht="9.6" customHeight="1" x14ac:dyDescent="0.25">
      <c r="A36" s="27" t="s">
        <v>110</v>
      </c>
      <c r="B36" s="19">
        <v>0</v>
      </c>
      <c r="C36" s="19">
        <v>0</v>
      </c>
      <c r="D36" s="19">
        <v>125</v>
      </c>
      <c r="E36" s="19">
        <v>12406</v>
      </c>
      <c r="F36" s="19">
        <v>0</v>
      </c>
      <c r="G36" s="19">
        <v>0</v>
      </c>
      <c r="H36" s="19">
        <v>0</v>
      </c>
      <c r="I36" s="19">
        <v>0</v>
      </c>
      <c r="J36" s="19">
        <v>125</v>
      </c>
      <c r="K36" s="19">
        <v>12406</v>
      </c>
      <c r="L36" s="19">
        <v>405159</v>
      </c>
      <c r="M36" s="11">
        <f t="shared" si="0"/>
        <v>0</v>
      </c>
      <c r="N36" s="11">
        <f t="shared" si="0"/>
        <v>0</v>
      </c>
    </row>
    <row r="37" spans="1:14" ht="9.6" customHeight="1" x14ac:dyDescent="0.25">
      <c r="A37" s="27" t="s">
        <v>111</v>
      </c>
      <c r="B37" s="19">
        <v>69</v>
      </c>
      <c r="C37" s="19">
        <v>1929</v>
      </c>
      <c r="D37" s="19">
        <v>39</v>
      </c>
      <c r="E37" s="19">
        <v>1952</v>
      </c>
      <c r="F37" s="19">
        <v>31</v>
      </c>
      <c r="G37" s="19">
        <v>3386</v>
      </c>
      <c r="H37" s="19">
        <v>0</v>
      </c>
      <c r="I37" s="19">
        <v>0</v>
      </c>
      <c r="J37" s="19">
        <v>139</v>
      </c>
      <c r="K37" s="19">
        <v>7267</v>
      </c>
      <c r="L37" s="19">
        <v>731122</v>
      </c>
      <c r="M37" s="11">
        <f t="shared" si="0"/>
        <v>0</v>
      </c>
      <c r="N37" s="11">
        <f t="shared" si="0"/>
        <v>0</v>
      </c>
    </row>
    <row r="38" spans="1:14" ht="9.6" customHeight="1" x14ac:dyDescent="0.25">
      <c r="A38" s="27" t="s">
        <v>112</v>
      </c>
      <c r="B38" s="19">
        <v>0</v>
      </c>
      <c r="C38" s="19">
        <v>0</v>
      </c>
      <c r="D38" s="19">
        <v>0</v>
      </c>
      <c r="E38" s="19">
        <v>0</v>
      </c>
      <c r="F38" s="19">
        <v>0</v>
      </c>
      <c r="G38" s="19">
        <v>0</v>
      </c>
      <c r="H38" s="19">
        <v>0</v>
      </c>
      <c r="I38" s="19">
        <v>0</v>
      </c>
      <c r="J38" s="19">
        <v>0</v>
      </c>
      <c r="K38" s="19">
        <v>0</v>
      </c>
      <c r="L38" s="19">
        <v>0</v>
      </c>
      <c r="M38" s="11">
        <f t="shared" si="0"/>
        <v>0</v>
      </c>
      <c r="N38" s="11">
        <f t="shared" si="0"/>
        <v>0</v>
      </c>
    </row>
    <row r="39" spans="1:14" ht="9.6" customHeight="1" x14ac:dyDescent="0.25">
      <c r="A39" s="27" t="s">
        <v>113</v>
      </c>
      <c r="B39" s="19">
        <v>0</v>
      </c>
      <c r="C39" s="19">
        <v>0</v>
      </c>
      <c r="D39" s="19">
        <v>0</v>
      </c>
      <c r="E39" s="19">
        <v>0</v>
      </c>
      <c r="F39" s="19">
        <v>17</v>
      </c>
      <c r="G39" s="19">
        <v>1682</v>
      </c>
      <c r="H39" s="19">
        <v>0</v>
      </c>
      <c r="I39" s="19">
        <v>0</v>
      </c>
      <c r="J39" s="19">
        <v>17</v>
      </c>
      <c r="K39" s="19">
        <v>1682</v>
      </c>
      <c r="L39" s="19">
        <v>66774</v>
      </c>
      <c r="M39" s="11">
        <f t="shared" si="0"/>
        <v>0</v>
      </c>
      <c r="N39" s="11">
        <f t="shared" si="0"/>
        <v>0</v>
      </c>
    </row>
    <row r="40" spans="1:14" ht="9.6" customHeight="1" x14ac:dyDescent="0.25">
      <c r="A40" s="27" t="s">
        <v>114</v>
      </c>
      <c r="B40" s="19">
        <v>2</v>
      </c>
      <c r="C40" s="19">
        <v>393</v>
      </c>
      <c r="D40" s="19">
        <v>39</v>
      </c>
      <c r="E40" s="19">
        <v>1952</v>
      </c>
      <c r="F40" s="19">
        <v>14</v>
      </c>
      <c r="G40" s="19">
        <v>1704</v>
      </c>
      <c r="H40" s="19">
        <v>0</v>
      </c>
      <c r="I40" s="19">
        <v>0</v>
      </c>
      <c r="J40" s="19">
        <v>55</v>
      </c>
      <c r="K40" s="19">
        <v>4049</v>
      </c>
      <c r="L40" s="19">
        <v>552524</v>
      </c>
      <c r="M40" s="11">
        <f t="shared" si="0"/>
        <v>0</v>
      </c>
      <c r="N40" s="11">
        <f t="shared" si="0"/>
        <v>0</v>
      </c>
    </row>
    <row r="41" spans="1:14" ht="9.6" customHeight="1" x14ac:dyDescent="0.25">
      <c r="A41" s="27" t="s">
        <v>115</v>
      </c>
      <c r="B41" s="19">
        <v>0</v>
      </c>
      <c r="C41" s="19">
        <v>0</v>
      </c>
      <c r="D41" s="19">
        <v>0</v>
      </c>
      <c r="E41" s="19">
        <v>0</v>
      </c>
      <c r="F41" s="19">
        <v>0</v>
      </c>
      <c r="G41" s="19">
        <v>0</v>
      </c>
      <c r="H41" s="19">
        <v>0</v>
      </c>
      <c r="I41" s="19">
        <v>0</v>
      </c>
      <c r="J41" s="19">
        <v>0</v>
      </c>
      <c r="K41" s="19">
        <v>0</v>
      </c>
      <c r="L41" s="19">
        <v>0</v>
      </c>
      <c r="M41" s="11">
        <f t="shared" si="0"/>
        <v>0</v>
      </c>
      <c r="N41" s="11">
        <f t="shared" si="0"/>
        <v>0</v>
      </c>
    </row>
    <row r="42" spans="1:14" ht="9.6" customHeight="1" x14ac:dyDescent="0.25">
      <c r="A42" s="27" t="s">
        <v>116</v>
      </c>
      <c r="B42" s="19">
        <v>0</v>
      </c>
      <c r="C42" s="19">
        <v>0</v>
      </c>
      <c r="D42" s="19">
        <v>0</v>
      </c>
      <c r="E42" s="19">
        <v>0</v>
      </c>
      <c r="F42" s="19">
        <v>0</v>
      </c>
      <c r="G42" s="19">
        <v>0</v>
      </c>
      <c r="H42" s="19">
        <v>0</v>
      </c>
      <c r="I42" s="19">
        <v>0</v>
      </c>
      <c r="J42" s="19">
        <v>0</v>
      </c>
      <c r="K42" s="19">
        <v>0</v>
      </c>
      <c r="L42" s="19">
        <v>0</v>
      </c>
      <c r="M42" s="11">
        <f t="shared" si="0"/>
        <v>0</v>
      </c>
      <c r="N42" s="11">
        <f t="shared" si="0"/>
        <v>0</v>
      </c>
    </row>
    <row r="43" spans="1:14" ht="9.6" customHeight="1" x14ac:dyDescent="0.25">
      <c r="A43" s="27" t="s">
        <v>117</v>
      </c>
      <c r="B43" s="19">
        <v>67</v>
      </c>
      <c r="C43" s="19">
        <v>1536</v>
      </c>
      <c r="D43" s="19">
        <v>0</v>
      </c>
      <c r="E43" s="19">
        <v>0</v>
      </c>
      <c r="F43" s="19">
        <v>0</v>
      </c>
      <c r="G43" s="19">
        <v>0</v>
      </c>
      <c r="H43" s="19">
        <v>0</v>
      </c>
      <c r="I43" s="19">
        <v>0</v>
      </c>
      <c r="J43" s="19">
        <v>67</v>
      </c>
      <c r="K43" s="19">
        <v>1536</v>
      </c>
      <c r="L43" s="19">
        <v>111824</v>
      </c>
      <c r="M43" s="11">
        <f t="shared" si="0"/>
        <v>0</v>
      </c>
      <c r="N43" s="11">
        <f t="shared" si="0"/>
        <v>0</v>
      </c>
    </row>
    <row r="44" spans="1:14" ht="9.6" customHeight="1" x14ac:dyDescent="0.25">
      <c r="A44" s="27" t="s">
        <v>118</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7" t="s">
        <v>119</v>
      </c>
      <c r="B45" s="19">
        <v>118685</v>
      </c>
      <c r="C45" s="19">
        <v>6271281</v>
      </c>
      <c r="D45" s="19">
        <v>26348</v>
      </c>
      <c r="E45" s="19">
        <v>2446174</v>
      </c>
      <c r="F45" s="19">
        <v>26387</v>
      </c>
      <c r="G45" s="19">
        <v>2063494</v>
      </c>
      <c r="H45" s="19">
        <v>4527</v>
      </c>
      <c r="I45" s="19">
        <v>457649</v>
      </c>
      <c r="J45" s="19">
        <v>175947</v>
      </c>
      <c r="K45" s="19">
        <v>11238598</v>
      </c>
      <c r="L45" s="19">
        <v>608559988</v>
      </c>
      <c r="M45" s="11">
        <f t="shared" si="0"/>
        <v>0</v>
      </c>
      <c r="N45" s="11">
        <f t="shared" si="0"/>
        <v>0</v>
      </c>
    </row>
    <row r="46" spans="1:14" ht="9.6" customHeight="1" x14ac:dyDescent="0.25">
      <c r="A46" s="27" t="s">
        <v>120</v>
      </c>
      <c r="B46" s="19">
        <v>7110</v>
      </c>
      <c r="C46" s="19">
        <v>406669</v>
      </c>
      <c r="D46" s="19">
        <v>1454</v>
      </c>
      <c r="E46" s="19">
        <v>130044</v>
      </c>
      <c r="F46" s="19">
        <v>1615</v>
      </c>
      <c r="G46" s="19">
        <v>150914</v>
      </c>
      <c r="H46" s="19">
        <v>66</v>
      </c>
      <c r="I46" s="19">
        <v>7145</v>
      </c>
      <c r="J46" s="19">
        <v>10245</v>
      </c>
      <c r="K46" s="19">
        <v>694772</v>
      </c>
      <c r="L46" s="19">
        <v>41370753</v>
      </c>
      <c r="M46" s="11">
        <f t="shared" si="0"/>
        <v>0</v>
      </c>
      <c r="N46" s="11">
        <f t="shared" si="0"/>
        <v>0</v>
      </c>
    </row>
    <row r="47" spans="1:14" ht="9.6" customHeight="1" x14ac:dyDescent="0.25">
      <c r="A47" s="27" t="s">
        <v>121</v>
      </c>
      <c r="B47" s="19">
        <v>3</v>
      </c>
      <c r="C47" s="19">
        <v>44</v>
      </c>
      <c r="D47" s="19">
        <v>0</v>
      </c>
      <c r="E47" s="19">
        <v>0</v>
      </c>
      <c r="F47" s="19">
        <v>0</v>
      </c>
      <c r="G47" s="19">
        <v>0</v>
      </c>
      <c r="H47" s="19">
        <v>0</v>
      </c>
      <c r="I47" s="19">
        <v>0</v>
      </c>
      <c r="J47" s="19">
        <v>3</v>
      </c>
      <c r="K47" s="19">
        <v>44</v>
      </c>
      <c r="L47" s="19">
        <v>5697</v>
      </c>
      <c r="M47" s="11">
        <f t="shared" si="0"/>
        <v>0</v>
      </c>
      <c r="N47" s="11">
        <f t="shared" si="0"/>
        <v>0</v>
      </c>
    </row>
    <row r="48" spans="1:14" ht="9.6" customHeight="1" x14ac:dyDescent="0.25">
      <c r="A48" s="27" t="s">
        <v>122</v>
      </c>
      <c r="B48" s="19">
        <v>2088</v>
      </c>
      <c r="C48" s="19">
        <v>59616</v>
      </c>
      <c r="D48" s="19">
        <v>0</v>
      </c>
      <c r="E48" s="19">
        <v>0</v>
      </c>
      <c r="F48" s="19">
        <v>0</v>
      </c>
      <c r="G48" s="19">
        <v>0</v>
      </c>
      <c r="H48" s="19">
        <v>0</v>
      </c>
      <c r="I48" s="19">
        <v>0</v>
      </c>
      <c r="J48" s="19">
        <v>2088</v>
      </c>
      <c r="K48" s="19">
        <v>59616</v>
      </c>
      <c r="L48" s="19">
        <v>4676089</v>
      </c>
      <c r="M48" s="11">
        <f t="shared" si="0"/>
        <v>0</v>
      </c>
      <c r="N48" s="11">
        <f t="shared" si="0"/>
        <v>0</v>
      </c>
    </row>
    <row r="49" spans="1:14" ht="9.6" customHeight="1" x14ac:dyDescent="0.25">
      <c r="A49" s="27" t="s">
        <v>123</v>
      </c>
      <c r="B49" s="19">
        <v>1095</v>
      </c>
      <c r="C49" s="19">
        <v>89354</v>
      </c>
      <c r="D49" s="19">
        <v>330</v>
      </c>
      <c r="E49" s="19">
        <v>28050</v>
      </c>
      <c r="F49" s="19">
        <v>376</v>
      </c>
      <c r="G49" s="19">
        <v>35587</v>
      </c>
      <c r="H49" s="19">
        <v>8</v>
      </c>
      <c r="I49" s="19">
        <v>1666</v>
      </c>
      <c r="J49" s="19">
        <v>1809</v>
      </c>
      <c r="K49" s="19">
        <v>154657</v>
      </c>
      <c r="L49" s="19">
        <v>11072790</v>
      </c>
      <c r="M49" s="11">
        <f t="shared" si="0"/>
        <v>0</v>
      </c>
      <c r="N49" s="11">
        <f t="shared" si="0"/>
        <v>0</v>
      </c>
    </row>
    <row r="50" spans="1:14" ht="9.6" customHeight="1" x14ac:dyDescent="0.25">
      <c r="A50" s="27" t="s">
        <v>124</v>
      </c>
      <c r="B50" s="19">
        <v>3911</v>
      </c>
      <c r="C50" s="19">
        <v>257352</v>
      </c>
      <c r="D50" s="19">
        <v>1124</v>
      </c>
      <c r="E50" s="19">
        <v>101994</v>
      </c>
      <c r="F50" s="19">
        <v>1239</v>
      </c>
      <c r="G50" s="19">
        <v>115327</v>
      </c>
      <c r="H50" s="19">
        <v>58</v>
      </c>
      <c r="I50" s="19">
        <v>5479</v>
      </c>
      <c r="J50" s="19">
        <v>6332</v>
      </c>
      <c r="K50" s="19">
        <v>480152</v>
      </c>
      <c r="L50" s="19">
        <v>25601861</v>
      </c>
      <c r="M50" s="11">
        <f t="shared" si="0"/>
        <v>0</v>
      </c>
      <c r="N50" s="11">
        <f t="shared" si="0"/>
        <v>0</v>
      </c>
    </row>
    <row r="51" spans="1:14" ht="9.6" customHeight="1" x14ac:dyDescent="0.25">
      <c r="A51" s="27" t="s">
        <v>125</v>
      </c>
      <c r="B51" s="19">
        <v>1417</v>
      </c>
      <c r="C51" s="19">
        <v>31209</v>
      </c>
      <c r="D51" s="19">
        <v>1</v>
      </c>
      <c r="E51" s="19">
        <v>40</v>
      </c>
      <c r="F51" s="19">
        <v>6</v>
      </c>
      <c r="G51" s="19">
        <v>154</v>
      </c>
      <c r="H51" s="19">
        <v>0</v>
      </c>
      <c r="I51" s="19">
        <v>0</v>
      </c>
      <c r="J51" s="19">
        <v>1424</v>
      </c>
      <c r="K51" s="19">
        <v>31403</v>
      </c>
      <c r="L51" s="19">
        <v>1789456</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L59"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zoomScaleNormal="100" workbookViewId="0">
      <selection sqref="A1:I1"/>
    </sheetView>
  </sheetViews>
  <sheetFormatPr defaultRowHeight="13.2" x14ac:dyDescent="0.25"/>
  <cols>
    <col min="1" max="1" width="23.33203125" customWidth="1"/>
    <col min="12" max="12" width="17.6640625" customWidth="1"/>
  </cols>
  <sheetData>
    <row r="1" spans="1:14" x14ac:dyDescent="0.25">
      <c r="A1" s="33" t="s">
        <v>480</v>
      </c>
      <c r="B1" s="33"/>
      <c r="C1" s="33"/>
      <c r="D1" s="33"/>
      <c r="E1" s="33"/>
      <c r="F1" s="33"/>
      <c r="G1" s="35"/>
      <c r="H1" s="35"/>
      <c r="I1" s="35"/>
      <c r="J1" s="2" t="s">
        <v>482</v>
      </c>
      <c r="K1" s="2"/>
      <c r="L1" s="2" t="s">
        <v>505</v>
      </c>
    </row>
    <row r="2" spans="1:14" x14ac:dyDescent="0.25">
      <c r="A2" s="33" t="s">
        <v>481</v>
      </c>
      <c r="B2" s="33"/>
      <c r="C2" s="33"/>
      <c r="D2" s="33"/>
      <c r="E2" s="33"/>
      <c r="F2" s="33"/>
      <c r="G2" s="35"/>
      <c r="H2" s="35"/>
      <c r="I2" s="35"/>
      <c r="J2" s="2"/>
      <c r="K2" s="36" t="str">
        <f>'QCS Page 1'!K2:L2</f>
        <v>3rd QUARTER 2024</v>
      </c>
      <c r="L2" s="36"/>
    </row>
    <row r="3" spans="1:14" ht="8.25" customHeight="1" x14ac:dyDescent="0.25">
      <c r="A3" s="2"/>
      <c r="B3" s="2"/>
      <c r="C3" s="2"/>
      <c r="D3" s="2"/>
      <c r="E3" s="2"/>
      <c r="F3" s="2"/>
      <c r="G3" s="2"/>
      <c r="H3" s="2"/>
      <c r="I3" s="2"/>
      <c r="J3" s="36" t="str">
        <f>'QCS Page 1'!J3:L3</f>
        <v>Beginning Jul. 2024 - Sep. 2024</v>
      </c>
      <c r="K3" s="36"/>
      <c r="L3" s="36"/>
    </row>
    <row r="4" spans="1:14" ht="8.2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6" t="str">
        <f>'QCS Page 1'!J5:L5</f>
        <v>Expiration Date 11-30-2024</v>
      </c>
      <c r="K5" s="36"/>
      <c r="L5" s="36"/>
    </row>
    <row r="6" spans="1:14" ht="9.75" customHeight="1" x14ac:dyDescent="0.25">
      <c r="A6" s="36" t="s">
        <v>484</v>
      </c>
      <c r="B6" s="36"/>
      <c r="C6" s="36"/>
      <c r="D6" s="36"/>
      <c r="E6" s="36" t="s">
        <v>485</v>
      </c>
      <c r="F6" s="36"/>
      <c r="G6" s="36"/>
      <c r="H6" s="36"/>
      <c r="I6" s="36"/>
      <c r="J6" s="36"/>
      <c r="K6" s="36"/>
      <c r="L6" s="36"/>
    </row>
    <row r="7" spans="1:14" ht="15" customHeight="1" x14ac:dyDescent="0.25">
      <c r="A7" s="2"/>
      <c r="B7" s="33" t="s">
        <v>472</v>
      </c>
      <c r="C7" s="33"/>
      <c r="D7" s="33"/>
      <c r="E7" s="33"/>
      <c r="F7" s="33" t="s">
        <v>477</v>
      </c>
      <c r="G7" s="33"/>
      <c r="H7" s="33"/>
      <c r="I7" s="33"/>
      <c r="J7" s="31"/>
      <c r="K7" s="31"/>
      <c r="L7" s="2"/>
    </row>
    <row r="8" spans="1:14" ht="19.5"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126</v>
      </c>
      <c r="B10" s="19">
        <v>0</v>
      </c>
      <c r="C10" s="19">
        <v>0</v>
      </c>
      <c r="D10" s="19">
        <v>0</v>
      </c>
      <c r="E10" s="19">
        <v>0</v>
      </c>
      <c r="F10" s="19">
        <v>0</v>
      </c>
      <c r="G10" s="19">
        <v>0</v>
      </c>
      <c r="H10" s="19">
        <v>0</v>
      </c>
      <c r="I10" s="19">
        <v>0</v>
      </c>
      <c r="J10" s="19">
        <v>0</v>
      </c>
      <c r="K10" s="19">
        <v>0</v>
      </c>
      <c r="L10" s="19">
        <v>0</v>
      </c>
      <c r="M10" s="11">
        <f t="shared" ref="M10:N51" si="0">J10-(B10+D10+F10+H10)</f>
        <v>0</v>
      </c>
      <c r="N10" s="11">
        <f t="shared" si="0"/>
        <v>0</v>
      </c>
    </row>
    <row r="11" spans="1:14" ht="9.6" customHeight="1" x14ac:dyDescent="0.25">
      <c r="A11" s="23" t="s">
        <v>127</v>
      </c>
      <c r="B11" s="19">
        <v>7</v>
      </c>
      <c r="C11" s="19">
        <v>172</v>
      </c>
      <c r="D11" s="19">
        <v>0</v>
      </c>
      <c r="E11" s="19">
        <v>0</v>
      </c>
      <c r="F11" s="19">
        <v>0</v>
      </c>
      <c r="G11" s="19">
        <v>0</v>
      </c>
      <c r="H11" s="19">
        <v>0</v>
      </c>
      <c r="I11" s="19">
        <v>0</v>
      </c>
      <c r="J11" s="19">
        <v>7</v>
      </c>
      <c r="K11" s="19">
        <v>172</v>
      </c>
      <c r="L11" s="19">
        <v>9606</v>
      </c>
      <c r="M11" s="11">
        <f t="shared" si="0"/>
        <v>0</v>
      </c>
      <c r="N11" s="11">
        <f t="shared" si="0"/>
        <v>0</v>
      </c>
    </row>
    <row r="12" spans="1:14" ht="9.6" customHeight="1" x14ac:dyDescent="0.25">
      <c r="A12" s="23" t="s">
        <v>128</v>
      </c>
      <c r="B12" s="19">
        <v>6</v>
      </c>
      <c r="C12" s="19">
        <v>131</v>
      </c>
      <c r="D12" s="19">
        <v>0</v>
      </c>
      <c r="E12" s="19">
        <v>0</v>
      </c>
      <c r="F12" s="19">
        <v>0</v>
      </c>
      <c r="G12" s="19">
        <v>0</v>
      </c>
      <c r="H12" s="19">
        <v>0</v>
      </c>
      <c r="I12" s="19">
        <v>0</v>
      </c>
      <c r="J12" s="19">
        <v>6</v>
      </c>
      <c r="K12" s="19">
        <v>131</v>
      </c>
      <c r="L12" s="19">
        <v>4709</v>
      </c>
      <c r="M12" s="11">
        <f t="shared" si="0"/>
        <v>0</v>
      </c>
      <c r="N12" s="11">
        <f t="shared" si="0"/>
        <v>0</v>
      </c>
    </row>
    <row r="13" spans="1:14" ht="9.6" customHeight="1" x14ac:dyDescent="0.25">
      <c r="A13" s="23" t="s">
        <v>129</v>
      </c>
      <c r="B13" s="19">
        <v>573</v>
      </c>
      <c r="C13" s="19">
        <v>11907</v>
      </c>
      <c r="D13" s="19">
        <v>111</v>
      </c>
      <c r="E13" s="19">
        <v>7435</v>
      </c>
      <c r="F13" s="19">
        <v>44</v>
      </c>
      <c r="G13" s="19">
        <v>3310</v>
      </c>
      <c r="H13" s="19">
        <v>0</v>
      </c>
      <c r="I13" s="19">
        <v>0</v>
      </c>
      <c r="J13" s="19">
        <v>728</v>
      </c>
      <c r="K13" s="19">
        <v>22652</v>
      </c>
      <c r="L13" s="19">
        <v>1907113</v>
      </c>
      <c r="M13" s="11">
        <f t="shared" si="0"/>
        <v>0</v>
      </c>
      <c r="N13" s="11">
        <f t="shared" si="0"/>
        <v>0</v>
      </c>
    </row>
    <row r="14" spans="1:14" ht="9.6" customHeight="1" x14ac:dyDescent="0.25">
      <c r="A14" s="23" t="s">
        <v>130</v>
      </c>
      <c r="B14" s="19">
        <v>1</v>
      </c>
      <c r="C14" s="19">
        <v>18</v>
      </c>
      <c r="D14" s="19">
        <v>0</v>
      </c>
      <c r="E14" s="19">
        <v>0</v>
      </c>
      <c r="F14" s="19">
        <v>3</v>
      </c>
      <c r="G14" s="19">
        <v>152</v>
      </c>
      <c r="H14" s="19">
        <v>0</v>
      </c>
      <c r="I14" s="19">
        <v>0</v>
      </c>
      <c r="J14" s="19">
        <v>4</v>
      </c>
      <c r="K14" s="19">
        <v>170</v>
      </c>
      <c r="L14" s="19">
        <v>5003</v>
      </c>
      <c r="M14" s="11">
        <f t="shared" si="0"/>
        <v>0</v>
      </c>
      <c r="N14" s="11">
        <f t="shared" si="0"/>
        <v>0</v>
      </c>
    </row>
    <row r="15" spans="1:14" ht="9.6" customHeight="1" x14ac:dyDescent="0.25">
      <c r="A15" s="23" t="s">
        <v>131</v>
      </c>
      <c r="B15" s="19">
        <v>121</v>
      </c>
      <c r="C15" s="19">
        <v>2356</v>
      </c>
      <c r="D15" s="19">
        <v>0</v>
      </c>
      <c r="E15" s="19">
        <v>0</v>
      </c>
      <c r="F15" s="19">
        <v>0</v>
      </c>
      <c r="G15" s="19">
        <v>0</v>
      </c>
      <c r="H15" s="19">
        <v>0</v>
      </c>
      <c r="I15" s="19">
        <v>0</v>
      </c>
      <c r="J15" s="19">
        <v>121</v>
      </c>
      <c r="K15" s="19">
        <v>2356</v>
      </c>
      <c r="L15" s="19">
        <v>157003</v>
      </c>
      <c r="M15" s="11">
        <f t="shared" si="0"/>
        <v>0</v>
      </c>
      <c r="N15" s="11">
        <f t="shared" si="0"/>
        <v>0</v>
      </c>
    </row>
    <row r="16" spans="1:14" ht="9.6" customHeight="1" x14ac:dyDescent="0.25">
      <c r="A16" s="23" t="s">
        <v>132</v>
      </c>
      <c r="B16" s="19">
        <v>34</v>
      </c>
      <c r="C16" s="19">
        <v>644</v>
      </c>
      <c r="D16" s="19">
        <v>0</v>
      </c>
      <c r="E16" s="19">
        <v>0</v>
      </c>
      <c r="F16" s="19">
        <v>0</v>
      </c>
      <c r="G16" s="19">
        <v>0</v>
      </c>
      <c r="H16" s="19">
        <v>0</v>
      </c>
      <c r="I16" s="19">
        <v>0</v>
      </c>
      <c r="J16" s="19">
        <v>34</v>
      </c>
      <c r="K16" s="19">
        <v>644</v>
      </c>
      <c r="L16" s="19">
        <v>58884</v>
      </c>
      <c r="M16" s="11">
        <f t="shared" si="0"/>
        <v>0</v>
      </c>
      <c r="N16" s="11">
        <f t="shared" si="0"/>
        <v>0</v>
      </c>
    </row>
    <row r="17" spans="1:14" ht="9.6" customHeight="1" x14ac:dyDescent="0.25">
      <c r="A17" s="23" t="s">
        <v>133</v>
      </c>
      <c r="B17" s="19">
        <v>417</v>
      </c>
      <c r="C17" s="19">
        <v>8889</v>
      </c>
      <c r="D17" s="19">
        <v>111</v>
      </c>
      <c r="E17" s="19">
        <v>7435</v>
      </c>
      <c r="F17" s="19">
        <v>41</v>
      </c>
      <c r="G17" s="19">
        <v>3158</v>
      </c>
      <c r="H17" s="19">
        <v>0</v>
      </c>
      <c r="I17" s="19">
        <v>0</v>
      </c>
      <c r="J17" s="19">
        <v>569</v>
      </c>
      <c r="K17" s="19">
        <v>19482</v>
      </c>
      <c r="L17" s="19">
        <v>1686223</v>
      </c>
      <c r="M17" s="11">
        <f t="shared" si="0"/>
        <v>0</v>
      </c>
      <c r="N17" s="11">
        <f t="shared" si="0"/>
        <v>0</v>
      </c>
    </row>
    <row r="18" spans="1:14" ht="9.6" customHeight="1" x14ac:dyDescent="0.25">
      <c r="A18" s="23" t="s">
        <v>134</v>
      </c>
      <c r="B18" s="19">
        <v>0</v>
      </c>
      <c r="C18" s="19">
        <v>0</v>
      </c>
      <c r="D18" s="19">
        <v>0</v>
      </c>
      <c r="E18" s="19">
        <v>0</v>
      </c>
      <c r="F18" s="19">
        <v>0</v>
      </c>
      <c r="G18" s="19">
        <v>0</v>
      </c>
      <c r="H18" s="19">
        <v>0</v>
      </c>
      <c r="I18" s="19">
        <v>0</v>
      </c>
      <c r="J18" s="19">
        <v>0</v>
      </c>
      <c r="K18" s="19">
        <v>0</v>
      </c>
      <c r="L18" s="19">
        <v>0</v>
      </c>
      <c r="M18" s="11">
        <f t="shared" si="0"/>
        <v>0</v>
      </c>
      <c r="N18" s="11">
        <f t="shared" si="0"/>
        <v>0</v>
      </c>
    </row>
    <row r="19" spans="1:14" ht="9.6" customHeight="1" x14ac:dyDescent="0.25">
      <c r="A19" s="23" t="s">
        <v>135</v>
      </c>
      <c r="B19" s="19">
        <v>15321</v>
      </c>
      <c r="C19" s="19">
        <v>315805</v>
      </c>
      <c r="D19" s="19">
        <v>2810</v>
      </c>
      <c r="E19" s="19">
        <v>192988</v>
      </c>
      <c r="F19" s="19">
        <v>1254</v>
      </c>
      <c r="G19" s="19">
        <v>29425</v>
      </c>
      <c r="H19" s="19">
        <v>135</v>
      </c>
      <c r="I19" s="19">
        <v>12569</v>
      </c>
      <c r="J19" s="19">
        <v>19520</v>
      </c>
      <c r="K19" s="19">
        <v>550787</v>
      </c>
      <c r="L19" s="19">
        <v>53520350</v>
      </c>
      <c r="M19" s="11">
        <f t="shared" si="0"/>
        <v>0</v>
      </c>
      <c r="N19" s="11">
        <f t="shared" si="0"/>
        <v>0</v>
      </c>
    </row>
    <row r="20" spans="1:14" ht="9.6" customHeight="1" x14ac:dyDescent="0.25">
      <c r="A20" s="23" t="s">
        <v>136</v>
      </c>
      <c r="B20" s="19">
        <v>58</v>
      </c>
      <c r="C20" s="19">
        <v>1203</v>
      </c>
      <c r="D20" s="19">
        <v>0</v>
      </c>
      <c r="E20" s="19">
        <v>0</v>
      </c>
      <c r="F20" s="19">
        <v>0</v>
      </c>
      <c r="G20" s="19">
        <v>0</v>
      </c>
      <c r="H20" s="19">
        <v>0</v>
      </c>
      <c r="I20" s="19">
        <v>0</v>
      </c>
      <c r="J20" s="19">
        <v>58</v>
      </c>
      <c r="K20" s="19">
        <v>1203</v>
      </c>
      <c r="L20" s="19">
        <v>90082</v>
      </c>
      <c r="M20" s="11">
        <f t="shared" si="0"/>
        <v>0</v>
      </c>
      <c r="N20" s="11">
        <f t="shared" si="0"/>
        <v>0</v>
      </c>
    </row>
    <row r="21" spans="1:14" ht="9.6" customHeight="1" x14ac:dyDescent="0.25">
      <c r="A21" s="23" t="s">
        <v>137</v>
      </c>
      <c r="B21" s="19">
        <v>90</v>
      </c>
      <c r="C21" s="19">
        <v>931</v>
      </c>
      <c r="D21" s="19">
        <v>113</v>
      </c>
      <c r="E21" s="19">
        <v>1243</v>
      </c>
      <c r="F21" s="19">
        <v>0</v>
      </c>
      <c r="G21" s="19">
        <v>0</v>
      </c>
      <c r="H21" s="19">
        <v>0</v>
      </c>
      <c r="I21" s="19">
        <v>0</v>
      </c>
      <c r="J21" s="19">
        <v>203</v>
      </c>
      <c r="K21" s="19">
        <v>2174</v>
      </c>
      <c r="L21" s="19">
        <v>362233</v>
      </c>
      <c r="M21" s="11">
        <f t="shared" si="0"/>
        <v>0</v>
      </c>
      <c r="N21" s="11">
        <f t="shared" si="0"/>
        <v>0</v>
      </c>
    </row>
    <row r="22" spans="1:14" ht="9.6" customHeight="1" x14ac:dyDescent="0.25">
      <c r="A22" s="23" t="s">
        <v>138</v>
      </c>
      <c r="B22" s="19">
        <v>873</v>
      </c>
      <c r="C22" s="19">
        <v>25250</v>
      </c>
      <c r="D22" s="19">
        <v>666</v>
      </c>
      <c r="E22" s="19">
        <v>49543</v>
      </c>
      <c r="F22" s="19">
        <v>79</v>
      </c>
      <c r="G22" s="19">
        <v>6266</v>
      </c>
      <c r="H22" s="19">
        <v>103</v>
      </c>
      <c r="I22" s="19">
        <v>9407</v>
      </c>
      <c r="J22" s="19">
        <v>1721</v>
      </c>
      <c r="K22" s="19">
        <v>90466</v>
      </c>
      <c r="L22" s="19">
        <v>7140963</v>
      </c>
      <c r="M22" s="11">
        <f t="shared" si="0"/>
        <v>0</v>
      </c>
      <c r="N22" s="11">
        <f t="shared" si="0"/>
        <v>0</v>
      </c>
    </row>
    <row r="23" spans="1:14" ht="9.6" customHeight="1" x14ac:dyDescent="0.25">
      <c r="A23" s="23" t="s">
        <v>139</v>
      </c>
      <c r="B23" s="19">
        <v>232</v>
      </c>
      <c r="C23" s="19">
        <v>9139</v>
      </c>
      <c r="D23" s="19">
        <v>224</v>
      </c>
      <c r="E23" s="19">
        <v>16536</v>
      </c>
      <c r="F23" s="19">
        <v>7</v>
      </c>
      <c r="G23" s="19">
        <v>727</v>
      </c>
      <c r="H23" s="19">
        <v>21</v>
      </c>
      <c r="I23" s="19">
        <v>2094</v>
      </c>
      <c r="J23" s="19">
        <v>484</v>
      </c>
      <c r="K23" s="19">
        <v>28496</v>
      </c>
      <c r="L23" s="19">
        <v>1821691</v>
      </c>
      <c r="M23" s="11">
        <f t="shared" si="0"/>
        <v>0</v>
      </c>
      <c r="N23" s="11">
        <f t="shared" si="0"/>
        <v>0</v>
      </c>
    </row>
    <row r="24" spans="1:14" ht="9.6" customHeight="1" x14ac:dyDescent="0.25">
      <c r="A24" s="23" t="s">
        <v>140</v>
      </c>
      <c r="B24" s="19">
        <v>616</v>
      </c>
      <c r="C24" s="19">
        <v>20233</v>
      </c>
      <c r="D24" s="19">
        <v>67</v>
      </c>
      <c r="E24" s="19">
        <v>6454</v>
      </c>
      <c r="F24" s="19">
        <v>198</v>
      </c>
      <c r="G24" s="19">
        <v>4269</v>
      </c>
      <c r="H24" s="19">
        <v>4</v>
      </c>
      <c r="I24" s="19">
        <v>388</v>
      </c>
      <c r="J24" s="19">
        <v>885</v>
      </c>
      <c r="K24" s="19">
        <v>31344</v>
      </c>
      <c r="L24" s="19">
        <v>2165321</v>
      </c>
      <c r="M24" s="11">
        <f t="shared" si="0"/>
        <v>0</v>
      </c>
      <c r="N24" s="11">
        <f t="shared" si="0"/>
        <v>0</v>
      </c>
    </row>
    <row r="25" spans="1:14" ht="9.6" customHeight="1" x14ac:dyDescent="0.25">
      <c r="A25" s="23" t="s">
        <v>141</v>
      </c>
      <c r="B25" s="19">
        <v>155</v>
      </c>
      <c r="C25" s="19">
        <v>3048</v>
      </c>
      <c r="D25" s="19">
        <v>3</v>
      </c>
      <c r="E25" s="19">
        <v>264</v>
      </c>
      <c r="F25" s="19">
        <v>0</v>
      </c>
      <c r="G25" s="19">
        <v>0</v>
      </c>
      <c r="H25" s="19">
        <v>0</v>
      </c>
      <c r="I25" s="19">
        <v>0</v>
      </c>
      <c r="J25" s="19">
        <v>158</v>
      </c>
      <c r="K25" s="19">
        <v>3312</v>
      </c>
      <c r="L25" s="19">
        <v>315166</v>
      </c>
      <c r="M25" s="11">
        <f t="shared" si="0"/>
        <v>0</v>
      </c>
      <c r="N25" s="11">
        <f t="shared" si="0"/>
        <v>0</v>
      </c>
    </row>
    <row r="26" spans="1:14" ht="9.6" customHeight="1" x14ac:dyDescent="0.25">
      <c r="A26" s="23" t="s">
        <v>142</v>
      </c>
      <c r="B26" s="19">
        <v>698</v>
      </c>
      <c r="C26" s="19">
        <v>30466</v>
      </c>
      <c r="D26" s="19">
        <v>1152</v>
      </c>
      <c r="E26" s="19">
        <v>79815</v>
      </c>
      <c r="F26" s="19">
        <v>27</v>
      </c>
      <c r="G26" s="19">
        <v>1677</v>
      </c>
      <c r="H26" s="19">
        <v>0</v>
      </c>
      <c r="I26" s="19">
        <v>0</v>
      </c>
      <c r="J26" s="19">
        <v>1877</v>
      </c>
      <c r="K26" s="19">
        <v>111958</v>
      </c>
      <c r="L26" s="19">
        <v>16146360</v>
      </c>
      <c r="M26" s="11">
        <f t="shared" si="0"/>
        <v>0</v>
      </c>
      <c r="N26" s="11">
        <f t="shared" si="0"/>
        <v>0</v>
      </c>
    </row>
    <row r="27" spans="1:14" ht="9.6" customHeight="1" x14ac:dyDescent="0.25">
      <c r="A27" s="23" t="s">
        <v>143</v>
      </c>
      <c r="B27" s="19">
        <v>12338</v>
      </c>
      <c r="C27" s="19">
        <v>209110</v>
      </c>
      <c r="D27" s="19">
        <v>160</v>
      </c>
      <c r="E27" s="19">
        <v>2407</v>
      </c>
      <c r="F27" s="19">
        <v>941</v>
      </c>
      <c r="G27" s="19">
        <v>16156</v>
      </c>
      <c r="H27" s="19">
        <v>0</v>
      </c>
      <c r="I27" s="19">
        <v>0</v>
      </c>
      <c r="J27" s="19">
        <v>13439</v>
      </c>
      <c r="K27" s="19">
        <v>227673</v>
      </c>
      <c r="L27" s="19">
        <v>20638669</v>
      </c>
      <c r="M27" s="11">
        <f t="shared" si="0"/>
        <v>0</v>
      </c>
      <c r="N27" s="11">
        <f t="shared" si="0"/>
        <v>0</v>
      </c>
    </row>
    <row r="28" spans="1:14" ht="9.6" customHeight="1" x14ac:dyDescent="0.25">
      <c r="A28" s="23" t="s">
        <v>144</v>
      </c>
      <c r="B28" s="19">
        <v>261</v>
      </c>
      <c r="C28" s="19">
        <v>16425</v>
      </c>
      <c r="D28" s="19">
        <v>425</v>
      </c>
      <c r="E28" s="19">
        <v>36726</v>
      </c>
      <c r="F28" s="19">
        <v>2</v>
      </c>
      <c r="G28" s="19">
        <v>330</v>
      </c>
      <c r="H28" s="19">
        <v>7</v>
      </c>
      <c r="I28" s="19">
        <v>680</v>
      </c>
      <c r="J28" s="19">
        <v>695</v>
      </c>
      <c r="K28" s="19">
        <v>54161</v>
      </c>
      <c r="L28" s="19">
        <v>4839864</v>
      </c>
      <c r="M28" s="11">
        <f t="shared" si="0"/>
        <v>0</v>
      </c>
      <c r="N28" s="11">
        <f t="shared" si="0"/>
        <v>0</v>
      </c>
    </row>
    <row r="29" spans="1:14" ht="9.6" customHeight="1" x14ac:dyDescent="0.25">
      <c r="A29" s="23" t="s">
        <v>145</v>
      </c>
      <c r="B29" s="19">
        <v>21607</v>
      </c>
      <c r="C29" s="19">
        <v>1792956</v>
      </c>
      <c r="D29" s="19">
        <v>7243</v>
      </c>
      <c r="E29" s="19">
        <v>721545</v>
      </c>
      <c r="F29" s="19">
        <v>6709</v>
      </c>
      <c r="G29" s="19">
        <v>605935</v>
      </c>
      <c r="H29" s="19">
        <v>2519</v>
      </c>
      <c r="I29" s="19">
        <v>253627</v>
      </c>
      <c r="J29" s="19">
        <v>38078</v>
      </c>
      <c r="K29" s="19">
        <v>3374063</v>
      </c>
      <c r="L29" s="19">
        <v>141894216</v>
      </c>
      <c r="M29" s="11">
        <f>J29-(B29+D29+F29+H29)</f>
        <v>0</v>
      </c>
      <c r="N29" s="11">
        <f t="shared" si="0"/>
        <v>0</v>
      </c>
    </row>
    <row r="30" spans="1:14" ht="9.6" customHeight="1" x14ac:dyDescent="0.25">
      <c r="A30" s="23" t="s">
        <v>146</v>
      </c>
      <c r="B30" s="19">
        <v>3391</v>
      </c>
      <c r="C30" s="19">
        <v>312904</v>
      </c>
      <c r="D30" s="19">
        <v>3491</v>
      </c>
      <c r="E30" s="19">
        <v>349435</v>
      </c>
      <c r="F30" s="19">
        <v>405</v>
      </c>
      <c r="G30" s="19">
        <v>39182</v>
      </c>
      <c r="H30" s="19">
        <v>17</v>
      </c>
      <c r="I30" s="19">
        <v>1776</v>
      </c>
      <c r="J30" s="19">
        <v>7304</v>
      </c>
      <c r="K30" s="19">
        <v>703297</v>
      </c>
      <c r="L30" s="19">
        <v>33489087</v>
      </c>
      <c r="M30" s="11">
        <f t="shared" si="0"/>
        <v>0</v>
      </c>
      <c r="N30" s="11">
        <f t="shared" si="0"/>
        <v>0</v>
      </c>
    </row>
    <row r="31" spans="1:14" ht="9.6" customHeight="1" x14ac:dyDescent="0.25">
      <c r="A31" s="23" t="s">
        <v>147</v>
      </c>
      <c r="B31" s="19">
        <v>1272</v>
      </c>
      <c r="C31" s="19">
        <v>130699</v>
      </c>
      <c r="D31" s="19">
        <v>2580</v>
      </c>
      <c r="E31" s="19">
        <v>265553</v>
      </c>
      <c r="F31" s="19">
        <v>96</v>
      </c>
      <c r="G31" s="19">
        <v>8607</v>
      </c>
      <c r="H31" s="19">
        <v>0</v>
      </c>
      <c r="I31" s="19">
        <v>0</v>
      </c>
      <c r="J31" s="19">
        <v>3948</v>
      </c>
      <c r="K31" s="19">
        <v>404859</v>
      </c>
      <c r="L31" s="19">
        <v>17891491</v>
      </c>
      <c r="M31" s="11">
        <f t="shared" si="0"/>
        <v>0</v>
      </c>
      <c r="N31" s="11">
        <f t="shared" si="0"/>
        <v>0</v>
      </c>
    </row>
    <row r="32" spans="1:14" ht="9.6" customHeight="1" x14ac:dyDescent="0.25">
      <c r="A32" s="23" t="s">
        <v>148</v>
      </c>
      <c r="B32" s="19">
        <v>423</v>
      </c>
      <c r="C32" s="19">
        <v>34887</v>
      </c>
      <c r="D32" s="19">
        <v>29</v>
      </c>
      <c r="E32" s="19">
        <v>2738</v>
      </c>
      <c r="F32" s="30">
        <v>0</v>
      </c>
      <c r="G32" s="30">
        <v>0</v>
      </c>
      <c r="H32" s="19">
        <v>0</v>
      </c>
      <c r="I32" s="19">
        <v>0</v>
      </c>
      <c r="J32" s="19">
        <v>452</v>
      </c>
      <c r="K32" s="19">
        <v>37625</v>
      </c>
      <c r="L32" s="19">
        <v>2558937</v>
      </c>
      <c r="M32" s="11">
        <f t="shared" si="0"/>
        <v>0</v>
      </c>
      <c r="N32" s="11">
        <f t="shared" si="0"/>
        <v>0</v>
      </c>
    </row>
    <row r="33" spans="1:14" ht="9.6" customHeight="1" x14ac:dyDescent="0.25">
      <c r="A33" s="23" t="s">
        <v>149</v>
      </c>
      <c r="B33" s="19">
        <v>4605</v>
      </c>
      <c r="C33" s="19">
        <v>486827</v>
      </c>
      <c r="D33" s="19">
        <v>61</v>
      </c>
      <c r="E33" s="19">
        <v>4699</v>
      </c>
      <c r="F33" s="19">
        <v>3527</v>
      </c>
      <c r="G33" s="19">
        <v>372264</v>
      </c>
      <c r="H33" s="19">
        <v>5</v>
      </c>
      <c r="I33" s="19">
        <v>493</v>
      </c>
      <c r="J33" s="19">
        <v>8198</v>
      </c>
      <c r="K33" s="19">
        <v>864283</v>
      </c>
      <c r="L33" s="19">
        <v>25723042</v>
      </c>
      <c r="M33" s="11">
        <f t="shared" si="0"/>
        <v>0</v>
      </c>
      <c r="N33" s="11">
        <f t="shared" si="0"/>
        <v>0</v>
      </c>
    </row>
    <row r="34" spans="1:14" ht="9.6" customHeight="1" x14ac:dyDescent="0.25">
      <c r="A34" s="23" t="s">
        <v>150</v>
      </c>
      <c r="B34" s="19">
        <v>6</v>
      </c>
      <c r="C34" s="19">
        <v>125</v>
      </c>
      <c r="D34" s="19">
        <v>0</v>
      </c>
      <c r="E34" s="19">
        <v>0</v>
      </c>
      <c r="F34" s="19">
        <v>0</v>
      </c>
      <c r="G34" s="19">
        <v>0</v>
      </c>
      <c r="H34" s="19">
        <v>0</v>
      </c>
      <c r="I34" s="19">
        <v>0</v>
      </c>
      <c r="J34" s="19">
        <v>6</v>
      </c>
      <c r="K34" s="19">
        <v>125</v>
      </c>
      <c r="L34" s="19">
        <v>6489</v>
      </c>
      <c r="M34" s="11">
        <f t="shared" si="0"/>
        <v>0</v>
      </c>
      <c r="N34" s="11">
        <f t="shared" si="0"/>
        <v>0</v>
      </c>
    </row>
    <row r="35" spans="1:14" ht="9.6" customHeight="1" x14ac:dyDescent="0.25">
      <c r="A35" s="23" t="s">
        <v>151</v>
      </c>
      <c r="B35" s="19">
        <v>473</v>
      </c>
      <c r="C35" s="19">
        <v>7242</v>
      </c>
      <c r="D35" s="19">
        <v>0</v>
      </c>
      <c r="E35" s="19">
        <v>0</v>
      </c>
      <c r="F35" s="19">
        <v>51</v>
      </c>
      <c r="G35" s="19">
        <v>630</v>
      </c>
      <c r="H35" s="19">
        <v>0</v>
      </c>
      <c r="I35" s="19">
        <v>0</v>
      </c>
      <c r="J35" s="19">
        <v>524</v>
      </c>
      <c r="K35" s="19">
        <v>7872</v>
      </c>
      <c r="L35" s="19">
        <v>813201</v>
      </c>
      <c r="M35" s="11">
        <f t="shared" si="0"/>
        <v>0</v>
      </c>
      <c r="N35" s="11">
        <f t="shared" si="0"/>
        <v>0</v>
      </c>
    </row>
    <row r="36" spans="1:14" ht="9.6" customHeight="1" x14ac:dyDescent="0.25">
      <c r="A36" s="23" t="s">
        <v>152</v>
      </c>
      <c r="B36" s="19">
        <v>675</v>
      </c>
      <c r="C36" s="19">
        <v>21929</v>
      </c>
      <c r="D36" s="19">
        <v>136</v>
      </c>
      <c r="E36" s="19">
        <v>14778</v>
      </c>
      <c r="F36" s="19">
        <v>70</v>
      </c>
      <c r="G36" s="19">
        <v>8248</v>
      </c>
      <c r="H36" s="19">
        <v>0</v>
      </c>
      <c r="I36" s="19">
        <v>0</v>
      </c>
      <c r="J36" s="19">
        <v>881</v>
      </c>
      <c r="K36" s="19">
        <v>44955</v>
      </c>
      <c r="L36" s="19">
        <v>2434242</v>
      </c>
      <c r="M36" s="11">
        <f t="shared" si="0"/>
        <v>0</v>
      </c>
      <c r="N36" s="11">
        <f t="shared" si="0"/>
        <v>0</v>
      </c>
    </row>
    <row r="37" spans="1:14" ht="9.6" customHeight="1" x14ac:dyDescent="0.25">
      <c r="A37" s="23" t="s">
        <v>153</v>
      </c>
      <c r="B37" s="19">
        <v>2</v>
      </c>
      <c r="C37" s="19">
        <v>44</v>
      </c>
      <c r="D37" s="19">
        <v>0</v>
      </c>
      <c r="E37" s="19">
        <v>0</v>
      </c>
      <c r="F37" s="19">
        <v>0</v>
      </c>
      <c r="G37" s="19">
        <v>0</v>
      </c>
      <c r="H37" s="19">
        <v>0</v>
      </c>
      <c r="I37" s="19">
        <v>0</v>
      </c>
      <c r="J37" s="19">
        <v>2</v>
      </c>
      <c r="K37" s="19">
        <v>44</v>
      </c>
      <c r="L37" s="19">
        <v>3067</v>
      </c>
      <c r="M37" s="11">
        <f t="shared" si="0"/>
        <v>0</v>
      </c>
      <c r="N37" s="11">
        <f t="shared" si="0"/>
        <v>0</v>
      </c>
    </row>
    <row r="38" spans="1:14" ht="9.6" customHeight="1" x14ac:dyDescent="0.25">
      <c r="A38" s="23" t="s">
        <v>154</v>
      </c>
      <c r="B38" s="19">
        <v>9000</v>
      </c>
      <c r="C38" s="19">
        <v>887433</v>
      </c>
      <c r="D38" s="19">
        <v>3440</v>
      </c>
      <c r="E38" s="19">
        <v>342743</v>
      </c>
      <c r="F38" s="19">
        <v>1698</v>
      </c>
      <c r="G38" s="19">
        <v>165252</v>
      </c>
      <c r="H38" s="19">
        <v>2489</v>
      </c>
      <c r="I38" s="19">
        <v>250626</v>
      </c>
      <c r="J38" s="19">
        <v>16627</v>
      </c>
      <c r="K38" s="19">
        <v>1646054</v>
      </c>
      <c r="L38" s="19">
        <v>72858003</v>
      </c>
      <c r="M38" s="11">
        <f t="shared" si="0"/>
        <v>0</v>
      </c>
      <c r="N38" s="11">
        <f t="shared" si="0"/>
        <v>0</v>
      </c>
    </row>
    <row r="39" spans="1:14" ht="9.6" customHeight="1" x14ac:dyDescent="0.25">
      <c r="A39" s="23" t="s">
        <v>155</v>
      </c>
      <c r="B39" s="19">
        <v>5123</v>
      </c>
      <c r="C39" s="19">
        <v>531960</v>
      </c>
      <c r="D39" s="19">
        <v>2636</v>
      </c>
      <c r="E39" s="19">
        <v>275085</v>
      </c>
      <c r="F39" s="19">
        <v>564</v>
      </c>
      <c r="G39" s="19">
        <v>59198</v>
      </c>
      <c r="H39" s="19">
        <v>2478</v>
      </c>
      <c r="I39" s="19">
        <v>249661</v>
      </c>
      <c r="J39" s="19">
        <v>10801</v>
      </c>
      <c r="K39" s="19">
        <v>1115904</v>
      </c>
      <c r="L39" s="19">
        <v>43636834</v>
      </c>
      <c r="M39" s="11">
        <f t="shared" si="0"/>
        <v>0</v>
      </c>
      <c r="N39" s="11">
        <f t="shared" si="0"/>
        <v>0</v>
      </c>
    </row>
    <row r="40" spans="1:14" ht="9.6" customHeight="1" x14ac:dyDescent="0.25">
      <c r="A40" s="23" t="s">
        <v>156</v>
      </c>
      <c r="B40" s="19">
        <v>486</v>
      </c>
      <c r="C40" s="19">
        <v>39050</v>
      </c>
      <c r="D40" s="19">
        <v>602</v>
      </c>
      <c r="E40" s="19">
        <v>52649</v>
      </c>
      <c r="F40" s="19">
        <v>246</v>
      </c>
      <c r="G40" s="19">
        <v>21873</v>
      </c>
      <c r="H40" s="19">
        <v>3</v>
      </c>
      <c r="I40" s="19">
        <v>252</v>
      </c>
      <c r="J40" s="19">
        <v>1337</v>
      </c>
      <c r="K40" s="19">
        <v>113824</v>
      </c>
      <c r="L40" s="19">
        <v>5583244</v>
      </c>
      <c r="M40" s="11">
        <f t="shared" si="0"/>
        <v>0</v>
      </c>
      <c r="N40" s="11">
        <f t="shared" si="0"/>
        <v>0</v>
      </c>
    </row>
    <row r="41" spans="1:14" ht="9.6" customHeight="1" x14ac:dyDescent="0.25">
      <c r="A41" s="23" t="s">
        <v>157</v>
      </c>
      <c r="B41" s="19">
        <v>1</v>
      </c>
      <c r="C41" s="19">
        <v>21</v>
      </c>
      <c r="D41" s="19">
        <v>3</v>
      </c>
      <c r="E41" s="19">
        <v>63</v>
      </c>
      <c r="F41" s="19">
        <v>0</v>
      </c>
      <c r="G41" s="19">
        <v>0</v>
      </c>
      <c r="H41" s="19">
        <v>0</v>
      </c>
      <c r="I41" s="19">
        <v>0</v>
      </c>
      <c r="J41" s="19">
        <v>4</v>
      </c>
      <c r="K41" s="19">
        <v>84</v>
      </c>
      <c r="L41" s="19">
        <v>3696</v>
      </c>
      <c r="M41" s="11">
        <f t="shared" si="0"/>
        <v>0</v>
      </c>
      <c r="N41" s="11">
        <f t="shared" si="0"/>
        <v>0</v>
      </c>
    </row>
    <row r="42" spans="1:14" ht="9.6" customHeight="1" x14ac:dyDescent="0.25">
      <c r="A42" s="23" t="s">
        <v>158</v>
      </c>
      <c r="B42" s="19">
        <v>3454</v>
      </c>
      <c r="C42" s="19">
        <v>76438</v>
      </c>
      <c r="D42" s="19">
        <v>115</v>
      </c>
      <c r="E42" s="19">
        <v>9890</v>
      </c>
      <c r="F42" s="19">
        <v>958</v>
      </c>
      <c r="G42" s="19">
        <v>20359</v>
      </c>
      <c r="H42" s="19">
        <v>8</v>
      </c>
      <c r="I42" s="19">
        <v>732</v>
      </c>
      <c r="J42" s="19">
        <v>4535</v>
      </c>
      <c r="K42" s="19">
        <v>107419</v>
      </c>
      <c r="L42" s="19">
        <v>6565694</v>
      </c>
      <c r="M42" s="11">
        <f t="shared" si="0"/>
        <v>0</v>
      </c>
      <c r="N42" s="11">
        <f t="shared" si="0"/>
        <v>0</v>
      </c>
    </row>
    <row r="43" spans="1:14" ht="9.6" customHeight="1" x14ac:dyDescent="0.25">
      <c r="A43" s="23" t="s">
        <v>159</v>
      </c>
      <c r="B43" s="19">
        <v>1</v>
      </c>
      <c r="C43" s="19">
        <v>14</v>
      </c>
      <c r="D43" s="19">
        <v>0</v>
      </c>
      <c r="E43" s="19">
        <v>0</v>
      </c>
      <c r="F43" s="19">
        <v>0</v>
      </c>
      <c r="G43" s="19">
        <v>0</v>
      </c>
      <c r="H43" s="19">
        <v>0</v>
      </c>
      <c r="I43" s="19">
        <v>0</v>
      </c>
      <c r="J43" s="19">
        <v>1</v>
      </c>
      <c r="K43" s="19">
        <v>14</v>
      </c>
      <c r="L43" s="19">
        <v>1391</v>
      </c>
      <c r="M43" s="11">
        <f t="shared" si="0"/>
        <v>0</v>
      </c>
      <c r="N43" s="11">
        <f t="shared" si="0"/>
        <v>0</v>
      </c>
    </row>
    <row r="44" spans="1:14" ht="9.6" customHeight="1" x14ac:dyDescent="0.25">
      <c r="A44" s="23" t="s">
        <v>160</v>
      </c>
      <c r="B44" s="19">
        <v>264</v>
      </c>
      <c r="C44" s="19">
        <v>6340</v>
      </c>
      <c r="D44" s="19">
        <v>0</v>
      </c>
      <c r="E44" s="19">
        <v>0</v>
      </c>
      <c r="F44" s="19">
        <v>2969</v>
      </c>
      <c r="G44" s="19">
        <v>54534</v>
      </c>
      <c r="H44" s="19">
        <v>7</v>
      </c>
      <c r="I44" s="19">
        <v>125</v>
      </c>
      <c r="J44" s="19">
        <v>3240</v>
      </c>
      <c r="K44" s="19">
        <v>60999</v>
      </c>
      <c r="L44" s="19">
        <v>3834176</v>
      </c>
      <c r="M44" s="11">
        <f t="shared" si="0"/>
        <v>0</v>
      </c>
      <c r="N44" s="11">
        <f t="shared" si="0"/>
        <v>0</v>
      </c>
    </row>
    <row r="45" spans="1:14" ht="9.6" customHeight="1" x14ac:dyDescent="0.25">
      <c r="A45" s="23" t="s">
        <v>161</v>
      </c>
      <c r="B45" s="19">
        <v>3876</v>
      </c>
      <c r="C45" s="19">
        <v>378314</v>
      </c>
      <c r="D45" s="19">
        <v>2841</v>
      </c>
      <c r="E45" s="19">
        <v>293667</v>
      </c>
      <c r="F45" s="19">
        <v>479</v>
      </c>
      <c r="G45" s="19">
        <v>47437</v>
      </c>
      <c r="H45" s="19">
        <v>81</v>
      </c>
      <c r="I45" s="19">
        <v>7387</v>
      </c>
      <c r="J45" s="19">
        <v>7277</v>
      </c>
      <c r="K45" s="19">
        <v>726805</v>
      </c>
      <c r="L45" s="19">
        <v>43819034</v>
      </c>
      <c r="M45" s="11">
        <f t="shared" si="0"/>
        <v>0</v>
      </c>
      <c r="N45" s="11">
        <f t="shared" si="0"/>
        <v>0</v>
      </c>
    </row>
    <row r="46" spans="1:14" ht="9.6" customHeight="1" x14ac:dyDescent="0.25">
      <c r="A46" s="23" t="s">
        <v>162</v>
      </c>
      <c r="B46" s="19">
        <v>2072</v>
      </c>
      <c r="C46" s="19">
        <v>199341</v>
      </c>
      <c r="D46" s="19">
        <v>637</v>
      </c>
      <c r="E46" s="19">
        <v>61207</v>
      </c>
      <c r="F46" s="19">
        <v>138</v>
      </c>
      <c r="G46" s="19">
        <v>13277</v>
      </c>
      <c r="H46" s="19">
        <v>32</v>
      </c>
      <c r="I46" s="19">
        <v>3067</v>
      </c>
      <c r="J46" s="19">
        <v>2879</v>
      </c>
      <c r="K46" s="19">
        <v>276892</v>
      </c>
      <c r="L46" s="19">
        <v>15883384</v>
      </c>
      <c r="M46" s="11">
        <f t="shared" si="0"/>
        <v>0</v>
      </c>
      <c r="N46" s="11">
        <f t="shared" si="0"/>
        <v>0</v>
      </c>
    </row>
    <row r="47" spans="1:14" ht="9.6" customHeight="1" x14ac:dyDescent="0.25">
      <c r="A47" s="23" t="s">
        <v>163</v>
      </c>
      <c r="B47" s="19">
        <v>98</v>
      </c>
      <c r="C47" s="19">
        <v>9572</v>
      </c>
      <c r="D47" s="19">
        <v>0</v>
      </c>
      <c r="E47" s="19">
        <v>0</v>
      </c>
      <c r="F47" s="19">
        <v>0</v>
      </c>
      <c r="G47" s="19">
        <v>0</v>
      </c>
      <c r="H47" s="19">
        <v>0</v>
      </c>
      <c r="I47" s="19">
        <v>0</v>
      </c>
      <c r="J47" s="19">
        <v>98</v>
      </c>
      <c r="K47" s="19">
        <v>9572</v>
      </c>
      <c r="L47" s="19">
        <v>630071</v>
      </c>
      <c r="M47" s="11">
        <f t="shared" si="0"/>
        <v>0</v>
      </c>
      <c r="N47" s="11">
        <f t="shared" si="0"/>
        <v>0</v>
      </c>
    </row>
    <row r="48" spans="1:14" ht="9.6" customHeight="1" x14ac:dyDescent="0.25">
      <c r="A48" s="23" t="s">
        <v>164</v>
      </c>
      <c r="B48" s="19">
        <v>714</v>
      </c>
      <c r="C48" s="19">
        <v>63823</v>
      </c>
      <c r="D48" s="19">
        <v>213</v>
      </c>
      <c r="E48" s="19">
        <v>19037</v>
      </c>
      <c r="F48" s="19">
        <v>58</v>
      </c>
      <c r="G48" s="19">
        <v>5341</v>
      </c>
      <c r="H48" s="19">
        <v>10</v>
      </c>
      <c r="I48" s="19">
        <v>1056</v>
      </c>
      <c r="J48" s="19">
        <v>995</v>
      </c>
      <c r="K48" s="19">
        <v>89257</v>
      </c>
      <c r="L48" s="19">
        <v>5306265</v>
      </c>
      <c r="M48" s="11">
        <f t="shared" si="0"/>
        <v>0</v>
      </c>
      <c r="N48" s="11">
        <f t="shared" si="0"/>
        <v>0</v>
      </c>
    </row>
    <row r="49" spans="1:14" ht="9.6" customHeight="1" x14ac:dyDescent="0.25">
      <c r="A49" s="23" t="s">
        <v>165</v>
      </c>
      <c r="B49" s="19">
        <v>360</v>
      </c>
      <c r="C49" s="19">
        <v>32802</v>
      </c>
      <c r="D49" s="19">
        <v>172</v>
      </c>
      <c r="E49" s="19">
        <v>15427</v>
      </c>
      <c r="F49" s="19">
        <v>67</v>
      </c>
      <c r="G49" s="19">
        <v>6793</v>
      </c>
      <c r="H49" s="19">
        <v>19</v>
      </c>
      <c r="I49" s="19">
        <v>1737</v>
      </c>
      <c r="J49" s="19">
        <v>618</v>
      </c>
      <c r="K49" s="19">
        <v>56759</v>
      </c>
      <c r="L49" s="19">
        <v>3528647</v>
      </c>
      <c r="M49" s="11">
        <f t="shared" si="0"/>
        <v>0</v>
      </c>
      <c r="N49" s="11">
        <f t="shared" si="0"/>
        <v>0</v>
      </c>
    </row>
    <row r="50" spans="1:14" ht="9.6" customHeight="1" x14ac:dyDescent="0.25">
      <c r="A50" s="23" t="s">
        <v>166</v>
      </c>
      <c r="B50" s="19">
        <v>1804</v>
      </c>
      <c r="C50" s="19">
        <v>178973</v>
      </c>
      <c r="D50" s="19">
        <v>2204</v>
      </c>
      <c r="E50" s="19">
        <v>232460</v>
      </c>
      <c r="F50" s="19">
        <v>341</v>
      </c>
      <c r="G50" s="19">
        <v>34160</v>
      </c>
      <c r="H50" s="30">
        <v>49</v>
      </c>
      <c r="I50" s="30">
        <v>4320</v>
      </c>
      <c r="J50" s="19">
        <v>4398</v>
      </c>
      <c r="K50" s="19">
        <v>449913</v>
      </c>
      <c r="L50" s="19">
        <v>27935650</v>
      </c>
      <c r="M50" s="11">
        <f t="shared" si="0"/>
        <v>0</v>
      </c>
      <c r="N50" s="11">
        <f t="shared" si="0"/>
        <v>0</v>
      </c>
    </row>
    <row r="51" spans="1:14" ht="9.6" customHeight="1" x14ac:dyDescent="0.25">
      <c r="A51" s="23" t="s">
        <v>167</v>
      </c>
      <c r="B51" s="19">
        <v>309</v>
      </c>
      <c r="C51" s="19">
        <v>26860</v>
      </c>
      <c r="D51" s="19">
        <v>182</v>
      </c>
      <c r="E51" s="19">
        <v>16259</v>
      </c>
      <c r="F51" s="19">
        <v>49</v>
      </c>
      <c r="G51" s="19">
        <v>4364</v>
      </c>
      <c r="H51" s="19">
        <v>48</v>
      </c>
      <c r="I51" s="19">
        <v>4209</v>
      </c>
      <c r="J51" s="19">
        <v>588</v>
      </c>
      <c r="K51" s="19">
        <v>51692</v>
      </c>
      <c r="L51" s="19">
        <v>3544274</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zoomScaleNormal="100" workbookViewId="0">
      <selection sqref="A1:I1"/>
    </sheetView>
  </sheetViews>
  <sheetFormatPr defaultRowHeight="13.2" x14ac:dyDescent="0.25"/>
  <cols>
    <col min="1" max="1" width="2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109375" bestFit="1" customWidth="1"/>
    <col min="9" max="9" width="11.109375" bestFit="1" customWidth="1"/>
    <col min="10" max="10" width="10.109375" bestFit="1" customWidth="1"/>
    <col min="11" max="11" width="12.6640625" bestFit="1" customWidth="1"/>
    <col min="12" max="12" width="14" customWidth="1"/>
    <col min="13" max="14" width="9" bestFit="1" customWidth="1"/>
  </cols>
  <sheetData>
    <row r="1" spans="1:14" x14ac:dyDescent="0.25">
      <c r="A1" s="33" t="s">
        <v>480</v>
      </c>
      <c r="B1" s="33"/>
      <c r="C1" s="33"/>
      <c r="D1" s="33"/>
      <c r="E1" s="33"/>
      <c r="F1" s="33"/>
      <c r="G1" s="35"/>
      <c r="H1" s="35"/>
      <c r="I1" s="35"/>
      <c r="J1" s="2" t="s">
        <v>482</v>
      </c>
      <c r="K1" s="2"/>
      <c r="L1" s="2" t="s">
        <v>504</v>
      </c>
    </row>
    <row r="2" spans="1:14" x14ac:dyDescent="0.25">
      <c r="A2" s="33" t="s">
        <v>481</v>
      </c>
      <c r="B2" s="33"/>
      <c r="C2" s="33"/>
      <c r="D2" s="33"/>
      <c r="E2" s="33"/>
      <c r="F2" s="33"/>
      <c r="G2" s="35"/>
      <c r="H2" s="35"/>
      <c r="I2" s="35"/>
      <c r="J2" s="2"/>
      <c r="K2" s="36" t="str">
        <f>'QCS Page 1'!K2:L2</f>
        <v>3rd QUARTER 2024</v>
      </c>
      <c r="L2" s="36"/>
    </row>
    <row r="3" spans="1:14" ht="8.25" customHeight="1" x14ac:dyDescent="0.25">
      <c r="A3" s="2"/>
      <c r="B3" s="2"/>
      <c r="C3" s="2"/>
      <c r="D3" s="2"/>
      <c r="E3" s="2"/>
      <c r="F3" s="2"/>
      <c r="G3" s="2"/>
      <c r="H3" s="2"/>
      <c r="I3" s="2"/>
      <c r="J3" s="36" t="str">
        <f>'QCS Page 1'!J3:L3</f>
        <v>Beginning Jul. 2024 - Sep. 2024</v>
      </c>
      <c r="K3" s="36"/>
      <c r="L3" s="36"/>
    </row>
    <row r="4" spans="1:14" ht="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6" t="str">
        <f>'QCS Page 1'!J5:L5</f>
        <v>Expiration Date 11-30-2024</v>
      </c>
      <c r="K5" s="36"/>
      <c r="L5" s="36"/>
    </row>
    <row r="6" spans="1:14" ht="9.75" customHeight="1" x14ac:dyDescent="0.25">
      <c r="A6" s="36" t="s">
        <v>484</v>
      </c>
      <c r="B6" s="36"/>
      <c r="C6" s="36"/>
      <c r="D6" s="36"/>
      <c r="E6" s="36" t="s">
        <v>485</v>
      </c>
      <c r="F6" s="36"/>
      <c r="G6" s="36"/>
      <c r="H6" s="36"/>
      <c r="I6" s="36"/>
      <c r="J6" s="36"/>
      <c r="K6" s="36"/>
      <c r="L6" s="36"/>
    </row>
    <row r="7" spans="1:14" ht="15" customHeight="1" x14ac:dyDescent="0.25">
      <c r="A7" s="2"/>
      <c r="B7" s="33" t="s">
        <v>472</v>
      </c>
      <c r="C7" s="33"/>
      <c r="D7" s="33"/>
      <c r="E7" s="33"/>
      <c r="F7" s="33" t="s">
        <v>477</v>
      </c>
      <c r="G7" s="33"/>
      <c r="H7" s="33"/>
      <c r="I7" s="33"/>
      <c r="J7" s="31"/>
      <c r="K7" s="31"/>
      <c r="L7" s="2"/>
    </row>
    <row r="8" spans="1:14" ht="16.5"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7" t="s">
        <v>168</v>
      </c>
      <c r="B10" s="19">
        <v>0</v>
      </c>
      <c r="C10" s="19">
        <v>0</v>
      </c>
      <c r="D10" s="19">
        <v>0</v>
      </c>
      <c r="E10" s="19">
        <v>0</v>
      </c>
      <c r="F10" s="19">
        <v>0</v>
      </c>
      <c r="G10" s="19">
        <v>0</v>
      </c>
      <c r="H10" s="19">
        <v>0</v>
      </c>
      <c r="I10" s="19">
        <v>0</v>
      </c>
      <c r="J10" s="19">
        <v>0</v>
      </c>
      <c r="K10" s="19">
        <v>0</v>
      </c>
      <c r="L10" s="19">
        <v>0</v>
      </c>
      <c r="M10" s="11">
        <f t="shared" ref="M10:N51" si="0">J10-(B10+D10+F10+H10)</f>
        <v>0</v>
      </c>
      <c r="N10" s="11">
        <f t="shared" si="0"/>
        <v>0</v>
      </c>
    </row>
    <row r="11" spans="1:14" ht="9.6" customHeight="1" x14ac:dyDescent="0.25">
      <c r="A11" s="27" t="s">
        <v>169</v>
      </c>
      <c r="B11" s="19">
        <v>3437</v>
      </c>
      <c r="C11" s="19">
        <v>56666</v>
      </c>
      <c r="D11" s="19">
        <v>15</v>
      </c>
      <c r="E11" s="19">
        <v>519</v>
      </c>
      <c r="F11" s="19">
        <v>80</v>
      </c>
      <c r="G11" s="19">
        <v>1598</v>
      </c>
      <c r="H11" s="19">
        <v>0</v>
      </c>
      <c r="I11" s="19">
        <v>0</v>
      </c>
      <c r="J11" s="19">
        <v>3532</v>
      </c>
      <c r="K11" s="19">
        <v>58783</v>
      </c>
      <c r="L11" s="19">
        <v>4730571</v>
      </c>
      <c r="M11" s="11">
        <f t="shared" si="0"/>
        <v>0</v>
      </c>
      <c r="N11" s="11">
        <f t="shared" si="0"/>
        <v>0</v>
      </c>
    </row>
    <row r="12" spans="1:14" ht="9.6" customHeight="1" x14ac:dyDescent="0.25">
      <c r="A12" s="27" t="s">
        <v>170</v>
      </c>
      <c r="B12" s="19">
        <v>26403</v>
      </c>
      <c r="C12" s="19">
        <v>1133576</v>
      </c>
      <c r="D12" s="19">
        <v>4789</v>
      </c>
      <c r="E12" s="19">
        <v>434353</v>
      </c>
      <c r="F12" s="19">
        <v>4103</v>
      </c>
      <c r="G12" s="19">
        <v>348262</v>
      </c>
      <c r="H12" s="19">
        <v>506</v>
      </c>
      <c r="I12" s="19">
        <v>47553</v>
      </c>
      <c r="J12" s="19">
        <v>35801</v>
      </c>
      <c r="K12" s="19">
        <v>1963744</v>
      </c>
      <c r="L12" s="19">
        <v>123339570</v>
      </c>
      <c r="M12" s="11">
        <f t="shared" si="0"/>
        <v>0</v>
      </c>
      <c r="N12" s="11">
        <f t="shared" si="0"/>
        <v>0</v>
      </c>
    </row>
    <row r="13" spans="1:14" ht="9.6" customHeight="1" x14ac:dyDescent="0.25">
      <c r="A13" s="27" t="s">
        <v>171</v>
      </c>
      <c r="B13" s="19">
        <v>1458</v>
      </c>
      <c r="C13" s="19">
        <v>67928</v>
      </c>
      <c r="D13" s="19">
        <v>125</v>
      </c>
      <c r="E13" s="19">
        <v>9525</v>
      </c>
      <c r="F13" s="19">
        <v>198</v>
      </c>
      <c r="G13" s="19">
        <v>6125</v>
      </c>
      <c r="H13" s="19">
        <v>0</v>
      </c>
      <c r="I13" s="19">
        <v>0</v>
      </c>
      <c r="J13" s="19">
        <v>1781</v>
      </c>
      <c r="K13" s="19">
        <v>83578</v>
      </c>
      <c r="L13" s="19">
        <v>6356324</v>
      </c>
      <c r="M13" s="11">
        <f t="shared" si="0"/>
        <v>0</v>
      </c>
      <c r="N13" s="11">
        <f t="shared" si="0"/>
        <v>0</v>
      </c>
    </row>
    <row r="14" spans="1:14" ht="9.6" customHeight="1" x14ac:dyDescent="0.25">
      <c r="A14" s="27" t="s">
        <v>172</v>
      </c>
      <c r="B14" s="19">
        <v>4911</v>
      </c>
      <c r="C14" s="19">
        <v>138603</v>
      </c>
      <c r="D14" s="30">
        <v>47</v>
      </c>
      <c r="E14" s="30">
        <v>4534</v>
      </c>
      <c r="F14" s="19">
        <v>5</v>
      </c>
      <c r="G14" s="19">
        <v>475</v>
      </c>
      <c r="H14" s="19">
        <v>0</v>
      </c>
      <c r="I14" s="19">
        <v>0</v>
      </c>
      <c r="J14" s="19">
        <v>4963</v>
      </c>
      <c r="K14" s="19">
        <v>143612</v>
      </c>
      <c r="L14" s="19">
        <v>6775179</v>
      </c>
      <c r="M14" s="11">
        <f t="shared" si="0"/>
        <v>0</v>
      </c>
      <c r="N14" s="11">
        <f t="shared" si="0"/>
        <v>0</v>
      </c>
    </row>
    <row r="15" spans="1:14" ht="9.6" customHeight="1" x14ac:dyDescent="0.25">
      <c r="A15" s="27" t="s">
        <v>173</v>
      </c>
      <c r="B15" s="19">
        <v>518</v>
      </c>
      <c r="C15" s="19">
        <v>38692</v>
      </c>
      <c r="D15" s="19">
        <v>1153</v>
      </c>
      <c r="E15" s="19">
        <v>99655</v>
      </c>
      <c r="F15" s="19">
        <v>143</v>
      </c>
      <c r="G15" s="19">
        <v>14403</v>
      </c>
      <c r="H15" s="19">
        <v>86</v>
      </c>
      <c r="I15" s="19">
        <v>9067</v>
      </c>
      <c r="J15" s="19">
        <v>1900</v>
      </c>
      <c r="K15" s="19">
        <v>161817</v>
      </c>
      <c r="L15" s="19">
        <v>11502969</v>
      </c>
      <c r="M15" s="11">
        <f t="shared" si="0"/>
        <v>0</v>
      </c>
      <c r="N15" s="11">
        <f t="shared" si="0"/>
        <v>0</v>
      </c>
    </row>
    <row r="16" spans="1:14" ht="9.6" customHeight="1" x14ac:dyDescent="0.25">
      <c r="A16" s="27" t="s">
        <v>174</v>
      </c>
      <c r="B16" s="19">
        <v>1839</v>
      </c>
      <c r="C16" s="19">
        <v>100840</v>
      </c>
      <c r="D16" s="19">
        <v>982</v>
      </c>
      <c r="E16" s="19">
        <v>83744</v>
      </c>
      <c r="F16" s="19">
        <v>79</v>
      </c>
      <c r="G16" s="19">
        <v>6817</v>
      </c>
      <c r="H16" s="19">
        <v>0</v>
      </c>
      <c r="I16" s="19">
        <v>0</v>
      </c>
      <c r="J16" s="19">
        <v>2900</v>
      </c>
      <c r="K16" s="19">
        <v>191401</v>
      </c>
      <c r="L16" s="19">
        <v>17827131</v>
      </c>
      <c r="M16" s="11">
        <f t="shared" si="0"/>
        <v>0</v>
      </c>
      <c r="N16" s="11">
        <f t="shared" si="0"/>
        <v>0</v>
      </c>
    </row>
    <row r="17" spans="1:14" ht="9.6" customHeight="1" x14ac:dyDescent="0.25">
      <c r="A17" s="27" t="s">
        <v>175</v>
      </c>
      <c r="B17" s="19">
        <v>1586</v>
      </c>
      <c r="C17" s="19">
        <v>86310</v>
      </c>
      <c r="D17" s="19">
        <v>293</v>
      </c>
      <c r="E17" s="19">
        <v>27249</v>
      </c>
      <c r="F17" s="19">
        <v>333</v>
      </c>
      <c r="G17" s="19">
        <v>6849</v>
      </c>
      <c r="H17" s="19">
        <v>0</v>
      </c>
      <c r="I17" s="19">
        <v>0</v>
      </c>
      <c r="J17" s="19">
        <v>2212</v>
      </c>
      <c r="K17" s="19">
        <v>120408</v>
      </c>
      <c r="L17" s="19">
        <v>8339092</v>
      </c>
      <c r="M17" s="11">
        <f t="shared" si="0"/>
        <v>0</v>
      </c>
      <c r="N17" s="11">
        <f t="shared" si="0"/>
        <v>0</v>
      </c>
    </row>
    <row r="18" spans="1:14" ht="9.6" customHeight="1" x14ac:dyDescent="0.25">
      <c r="A18" s="27" t="s">
        <v>176</v>
      </c>
      <c r="B18" s="19">
        <v>12762</v>
      </c>
      <c r="C18" s="19">
        <v>633697</v>
      </c>
      <c r="D18" s="19">
        <v>2165</v>
      </c>
      <c r="E18" s="19">
        <v>208936</v>
      </c>
      <c r="F18" s="19">
        <v>3143</v>
      </c>
      <c r="G18" s="19">
        <v>310256</v>
      </c>
      <c r="H18" s="19">
        <v>420</v>
      </c>
      <c r="I18" s="19">
        <v>38486</v>
      </c>
      <c r="J18" s="19">
        <v>18490</v>
      </c>
      <c r="K18" s="19">
        <v>1191375</v>
      </c>
      <c r="L18" s="19">
        <v>66732588</v>
      </c>
      <c r="M18" s="11">
        <f t="shared" si="0"/>
        <v>0</v>
      </c>
      <c r="N18" s="11">
        <f t="shared" si="0"/>
        <v>0</v>
      </c>
    </row>
    <row r="19" spans="1:14" ht="9.6" customHeight="1" x14ac:dyDescent="0.25">
      <c r="A19" s="27" t="s">
        <v>177</v>
      </c>
      <c r="B19" s="19">
        <v>518</v>
      </c>
      <c r="C19" s="19">
        <v>10987</v>
      </c>
      <c r="D19" s="19">
        <v>2</v>
      </c>
      <c r="E19" s="19">
        <v>194</v>
      </c>
      <c r="F19" s="19">
        <v>179</v>
      </c>
      <c r="G19" s="19">
        <v>2942</v>
      </c>
      <c r="H19" s="19">
        <v>0</v>
      </c>
      <c r="I19" s="19">
        <v>0</v>
      </c>
      <c r="J19" s="19">
        <v>699</v>
      </c>
      <c r="K19" s="19">
        <v>14123</v>
      </c>
      <c r="L19" s="19">
        <v>1045046</v>
      </c>
      <c r="M19" s="11">
        <f t="shared" si="0"/>
        <v>0</v>
      </c>
      <c r="N19" s="11">
        <f t="shared" si="0"/>
        <v>0</v>
      </c>
    </row>
    <row r="20" spans="1:14" ht="9.6" customHeight="1" x14ac:dyDescent="0.25">
      <c r="A20" s="27" t="s">
        <v>178</v>
      </c>
      <c r="B20" s="19">
        <v>2811</v>
      </c>
      <c r="C20" s="19">
        <v>56519</v>
      </c>
      <c r="D20" s="19">
        <v>22</v>
      </c>
      <c r="E20" s="19">
        <v>516</v>
      </c>
      <c r="F20" s="19">
        <v>23</v>
      </c>
      <c r="G20" s="19">
        <v>395</v>
      </c>
      <c r="H20" s="19">
        <v>0</v>
      </c>
      <c r="I20" s="19">
        <v>0</v>
      </c>
      <c r="J20" s="19">
        <v>2856</v>
      </c>
      <c r="K20" s="19">
        <v>57430</v>
      </c>
      <c r="L20" s="19">
        <v>4761240</v>
      </c>
      <c r="M20" s="11">
        <f t="shared" si="0"/>
        <v>0</v>
      </c>
      <c r="N20" s="11">
        <f t="shared" si="0"/>
        <v>0</v>
      </c>
    </row>
    <row r="21" spans="1:14" ht="9.6" customHeight="1" x14ac:dyDescent="0.25">
      <c r="A21" s="27" t="s">
        <v>179</v>
      </c>
      <c r="B21" s="19">
        <v>40094</v>
      </c>
      <c r="C21" s="19">
        <v>2169048</v>
      </c>
      <c r="D21" s="19">
        <v>7085</v>
      </c>
      <c r="E21" s="19">
        <v>665623</v>
      </c>
      <c r="F21" s="19">
        <v>9134</v>
      </c>
      <c r="G21" s="19">
        <v>822079</v>
      </c>
      <c r="H21" s="19">
        <v>1213</v>
      </c>
      <c r="I21" s="19">
        <v>129243</v>
      </c>
      <c r="J21" s="19">
        <v>57526</v>
      </c>
      <c r="K21" s="19">
        <v>3785993</v>
      </c>
      <c r="L21" s="19">
        <v>194144205</v>
      </c>
      <c r="M21" s="11">
        <f t="shared" si="0"/>
        <v>0</v>
      </c>
      <c r="N21" s="11">
        <f t="shared" si="0"/>
        <v>0</v>
      </c>
    </row>
    <row r="22" spans="1:14" ht="9.6" customHeight="1" x14ac:dyDescent="0.25">
      <c r="A22" s="27" t="s">
        <v>180</v>
      </c>
      <c r="B22" s="19">
        <v>47</v>
      </c>
      <c r="C22" s="19">
        <v>4213</v>
      </c>
      <c r="D22" s="19">
        <v>26</v>
      </c>
      <c r="E22" s="19">
        <v>2392</v>
      </c>
      <c r="F22" s="19">
        <v>0</v>
      </c>
      <c r="G22" s="19">
        <v>0</v>
      </c>
      <c r="H22" s="19">
        <v>1</v>
      </c>
      <c r="I22" s="19">
        <v>41</v>
      </c>
      <c r="J22" s="19">
        <v>74</v>
      </c>
      <c r="K22" s="19">
        <v>6646</v>
      </c>
      <c r="L22" s="19">
        <v>349187</v>
      </c>
      <c r="M22" s="11">
        <f t="shared" si="0"/>
        <v>0</v>
      </c>
      <c r="N22" s="11">
        <f t="shared" si="0"/>
        <v>0</v>
      </c>
    </row>
    <row r="23" spans="1:14" ht="9.6" customHeight="1" x14ac:dyDescent="0.25">
      <c r="A23" s="27" t="s">
        <v>181</v>
      </c>
      <c r="B23" s="19">
        <v>50</v>
      </c>
      <c r="C23" s="19">
        <v>4716</v>
      </c>
      <c r="D23" s="19">
        <v>12</v>
      </c>
      <c r="E23" s="19">
        <v>1079</v>
      </c>
      <c r="F23" s="19">
        <v>1</v>
      </c>
      <c r="G23" s="19">
        <v>64</v>
      </c>
      <c r="H23" s="19">
        <v>0</v>
      </c>
      <c r="I23" s="19">
        <v>0</v>
      </c>
      <c r="J23" s="19">
        <v>63</v>
      </c>
      <c r="K23" s="19">
        <v>5859</v>
      </c>
      <c r="L23" s="19">
        <v>410117</v>
      </c>
      <c r="M23" s="11">
        <f t="shared" si="0"/>
        <v>0</v>
      </c>
      <c r="N23" s="11">
        <f t="shared" si="0"/>
        <v>0</v>
      </c>
    </row>
    <row r="24" spans="1:14" ht="9.6" customHeight="1" x14ac:dyDescent="0.25">
      <c r="A24" s="27" t="s">
        <v>182</v>
      </c>
      <c r="B24" s="19">
        <v>4883</v>
      </c>
      <c r="C24" s="19">
        <v>470762</v>
      </c>
      <c r="D24" s="19">
        <v>1242</v>
      </c>
      <c r="E24" s="19">
        <v>120702</v>
      </c>
      <c r="F24" s="19">
        <v>1077</v>
      </c>
      <c r="G24" s="19">
        <v>102498</v>
      </c>
      <c r="H24" s="19">
        <v>70</v>
      </c>
      <c r="I24" s="19">
        <v>6838</v>
      </c>
      <c r="J24" s="19">
        <v>7272</v>
      </c>
      <c r="K24" s="19">
        <v>700800</v>
      </c>
      <c r="L24" s="19">
        <v>32490739</v>
      </c>
      <c r="M24" s="11">
        <f t="shared" si="0"/>
        <v>0</v>
      </c>
      <c r="N24" s="11">
        <f t="shared" si="0"/>
        <v>0</v>
      </c>
    </row>
    <row r="25" spans="1:14" ht="9.6" customHeight="1" x14ac:dyDescent="0.25">
      <c r="A25" s="27" t="s">
        <v>183</v>
      </c>
      <c r="B25" s="19">
        <v>11139</v>
      </c>
      <c r="C25" s="19">
        <v>920798</v>
      </c>
      <c r="D25" s="19">
        <v>3320</v>
      </c>
      <c r="E25" s="19">
        <v>343221</v>
      </c>
      <c r="F25" s="19">
        <v>556</v>
      </c>
      <c r="G25" s="19">
        <v>52446</v>
      </c>
      <c r="H25" s="19">
        <v>136</v>
      </c>
      <c r="I25" s="19">
        <v>12130</v>
      </c>
      <c r="J25" s="19">
        <v>15151</v>
      </c>
      <c r="K25" s="19">
        <v>1328595</v>
      </c>
      <c r="L25" s="19">
        <v>58632851</v>
      </c>
      <c r="M25" s="11">
        <f t="shared" si="0"/>
        <v>0</v>
      </c>
      <c r="N25" s="11">
        <f t="shared" si="0"/>
        <v>0</v>
      </c>
    </row>
    <row r="26" spans="1:14" ht="9.6" customHeight="1" x14ac:dyDescent="0.25">
      <c r="A26" s="27" t="s">
        <v>184</v>
      </c>
      <c r="B26" s="19">
        <v>4002</v>
      </c>
      <c r="C26" s="19">
        <v>371735</v>
      </c>
      <c r="D26" s="19">
        <v>1235</v>
      </c>
      <c r="E26" s="19">
        <v>117244</v>
      </c>
      <c r="F26" s="19">
        <v>6238</v>
      </c>
      <c r="G26" s="19">
        <v>634960</v>
      </c>
      <c r="H26" s="19">
        <v>975</v>
      </c>
      <c r="I26" s="19">
        <v>107399</v>
      </c>
      <c r="J26" s="19">
        <v>12450</v>
      </c>
      <c r="K26" s="19">
        <v>1231338</v>
      </c>
      <c r="L26" s="19">
        <v>61897347</v>
      </c>
      <c r="M26" s="11">
        <f t="shared" si="0"/>
        <v>0</v>
      </c>
      <c r="N26" s="11">
        <f t="shared" si="0"/>
        <v>0</v>
      </c>
    </row>
    <row r="27" spans="1:14" ht="9.6" customHeight="1" x14ac:dyDescent="0.25">
      <c r="A27" s="27" t="s">
        <v>185</v>
      </c>
      <c r="B27" s="19">
        <v>3</v>
      </c>
      <c r="C27" s="19">
        <v>212</v>
      </c>
      <c r="D27" s="19">
        <v>1</v>
      </c>
      <c r="E27" s="19">
        <v>35</v>
      </c>
      <c r="F27" s="19">
        <v>10</v>
      </c>
      <c r="G27" s="19">
        <v>934</v>
      </c>
      <c r="H27" s="19">
        <v>25</v>
      </c>
      <c r="I27" s="19">
        <v>2296</v>
      </c>
      <c r="J27" s="19">
        <v>39</v>
      </c>
      <c r="K27" s="19">
        <v>3477</v>
      </c>
      <c r="L27" s="19">
        <v>157340</v>
      </c>
      <c r="M27" s="11">
        <f t="shared" si="0"/>
        <v>0</v>
      </c>
      <c r="N27" s="11">
        <f t="shared" si="0"/>
        <v>0</v>
      </c>
    </row>
    <row r="28" spans="1:14" ht="9.6" customHeight="1" x14ac:dyDescent="0.25">
      <c r="A28" s="27" t="s">
        <v>186</v>
      </c>
      <c r="B28" s="19">
        <v>1</v>
      </c>
      <c r="C28" s="19">
        <v>22</v>
      </c>
      <c r="D28" s="19">
        <v>0</v>
      </c>
      <c r="E28" s="19">
        <v>0</v>
      </c>
      <c r="F28" s="19">
        <v>0</v>
      </c>
      <c r="G28" s="19">
        <v>0</v>
      </c>
      <c r="H28" s="19">
        <v>0</v>
      </c>
      <c r="I28" s="19">
        <v>0</v>
      </c>
      <c r="J28" s="19">
        <v>1</v>
      </c>
      <c r="K28" s="19">
        <v>22</v>
      </c>
      <c r="L28" s="19">
        <v>1234</v>
      </c>
      <c r="M28" s="11">
        <f t="shared" si="0"/>
        <v>0</v>
      </c>
      <c r="N28" s="11">
        <f t="shared" si="0"/>
        <v>0</v>
      </c>
    </row>
    <row r="29" spans="1:14" ht="9.6" customHeight="1" x14ac:dyDescent="0.25">
      <c r="A29" s="27" t="s">
        <v>187</v>
      </c>
      <c r="B29" s="19">
        <v>105</v>
      </c>
      <c r="C29" s="19">
        <v>9448</v>
      </c>
      <c r="D29" s="19">
        <v>16</v>
      </c>
      <c r="E29" s="19">
        <v>1234</v>
      </c>
      <c r="F29" s="19">
        <v>16</v>
      </c>
      <c r="G29" s="19">
        <v>1353</v>
      </c>
      <c r="H29" s="19">
        <v>6</v>
      </c>
      <c r="I29" s="19">
        <v>539</v>
      </c>
      <c r="J29" s="19">
        <v>143</v>
      </c>
      <c r="K29" s="19">
        <v>12574</v>
      </c>
      <c r="L29" s="19">
        <v>996037</v>
      </c>
      <c r="M29" s="11">
        <f t="shared" si="0"/>
        <v>0</v>
      </c>
      <c r="N29" s="11">
        <f t="shared" si="0"/>
        <v>0</v>
      </c>
    </row>
    <row r="30" spans="1:14" ht="9.6" customHeight="1" x14ac:dyDescent="0.25">
      <c r="A30" s="27" t="s">
        <v>188</v>
      </c>
      <c r="B30" s="19">
        <v>0</v>
      </c>
      <c r="C30" s="19">
        <v>0</v>
      </c>
      <c r="D30" s="19">
        <v>0</v>
      </c>
      <c r="E30" s="19">
        <v>0</v>
      </c>
      <c r="F30" s="19">
        <v>0</v>
      </c>
      <c r="G30" s="19">
        <v>0</v>
      </c>
      <c r="H30" s="19">
        <v>0</v>
      </c>
      <c r="I30" s="19">
        <v>0</v>
      </c>
      <c r="J30" s="19">
        <v>0</v>
      </c>
      <c r="K30" s="19">
        <v>0</v>
      </c>
      <c r="L30" s="19">
        <v>0</v>
      </c>
      <c r="M30" s="11">
        <f t="shared" si="0"/>
        <v>0</v>
      </c>
      <c r="N30" s="11">
        <f t="shared" si="0"/>
        <v>0</v>
      </c>
    </row>
    <row r="31" spans="1:14" ht="9.6" customHeight="1" x14ac:dyDescent="0.25">
      <c r="A31" s="27" t="s">
        <v>189</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7" t="s">
        <v>190</v>
      </c>
      <c r="B32" s="19">
        <v>0</v>
      </c>
      <c r="C32" s="19">
        <v>0</v>
      </c>
      <c r="D32" s="19">
        <v>0</v>
      </c>
      <c r="E32" s="19">
        <v>0</v>
      </c>
      <c r="F32" s="19">
        <v>0</v>
      </c>
      <c r="G32" s="19">
        <v>0</v>
      </c>
      <c r="H32" s="19">
        <v>0</v>
      </c>
      <c r="I32" s="19">
        <v>0</v>
      </c>
      <c r="J32" s="19">
        <v>0</v>
      </c>
      <c r="K32" s="19">
        <v>0</v>
      </c>
      <c r="L32" s="19">
        <v>0</v>
      </c>
      <c r="M32" s="11">
        <f t="shared" si="0"/>
        <v>0</v>
      </c>
      <c r="N32" s="11">
        <f t="shared" si="0"/>
        <v>0</v>
      </c>
    </row>
    <row r="33" spans="1:14" ht="9.6" customHeight="1" x14ac:dyDescent="0.25">
      <c r="A33" s="27" t="s">
        <v>191</v>
      </c>
      <c r="B33" s="19">
        <v>0</v>
      </c>
      <c r="C33" s="19">
        <v>0</v>
      </c>
      <c r="D33" s="19">
        <v>0</v>
      </c>
      <c r="E33" s="19">
        <v>0</v>
      </c>
      <c r="F33" s="19">
        <v>0</v>
      </c>
      <c r="G33" s="19">
        <v>0</v>
      </c>
      <c r="H33" s="19">
        <v>0</v>
      </c>
      <c r="I33" s="19">
        <v>0</v>
      </c>
      <c r="J33" s="19">
        <v>0</v>
      </c>
      <c r="K33" s="19">
        <v>0</v>
      </c>
      <c r="L33" s="19">
        <v>0</v>
      </c>
      <c r="M33" s="11">
        <f t="shared" si="0"/>
        <v>0</v>
      </c>
      <c r="N33" s="11">
        <f t="shared" si="0"/>
        <v>0</v>
      </c>
    </row>
    <row r="34" spans="1:14" ht="9.6" customHeight="1" x14ac:dyDescent="0.25">
      <c r="A34" s="27" t="s">
        <v>192</v>
      </c>
      <c r="B34" s="19">
        <v>0</v>
      </c>
      <c r="C34" s="19">
        <v>0</v>
      </c>
      <c r="D34" s="19">
        <v>0</v>
      </c>
      <c r="E34" s="19">
        <v>0</v>
      </c>
      <c r="F34" s="19">
        <v>0</v>
      </c>
      <c r="G34" s="19">
        <v>0</v>
      </c>
      <c r="H34" s="19">
        <v>0</v>
      </c>
      <c r="I34" s="19">
        <v>0</v>
      </c>
      <c r="J34" s="19">
        <v>0</v>
      </c>
      <c r="K34" s="19">
        <v>0</v>
      </c>
      <c r="L34" s="19">
        <v>0</v>
      </c>
      <c r="M34" s="11">
        <f t="shared" si="0"/>
        <v>0</v>
      </c>
      <c r="N34" s="11">
        <f t="shared" si="0"/>
        <v>0</v>
      </c>
    </row>
    <row r="35" spans="1:14" ht="9.6" customHeight="1" x14ac:dyDescent="0.25">
      <c r="A35" s="27" t="s">
        <v>193</v>
      </c>
      <c r="B35" s="19">
        <v>0</v>
      </c>
      <c r="C35" s="19">
        <v>0</v>
      </c>
      <c r="D35" s="19">
        <v>0</v>
      </c>
      <c r="E35" s="19">
        <v>0</v>
      </c>
      <c r="F35" s="19">
        <v>0</v>
      </c>
      <c r="G35" s="19">
        <v>0</v>
      </c>
      <c r="H35" s="19">
        <v>0</v>
      </c>
      <c r="I35" s="19">
        <v>0</v>
      </c>
      <c r="J35" s="19">
        <v>0</v>
      </c>
      <c r="K35" s="19">
        <v>0</v>
      </c>
      <c r="L35" s="19">
        <v>0</v>
      </c>
      <c r="M35" s="11">
        <f t="shared" si="0"/>
        <v>0</v>
      </c>
      <c r="N35" s="11">
        <f t="shared" si="0"/>
        <v>0</v>
      </c>
    </row>
    <row r="36" spans="1:14" ht="9.6" customHeight="1" x14ac:dyDescent="0.25">
      <c r="A36" s="27" t="s">
        <v>194</v>
      </c>
      <c r="B36" s="19">
        <v>0</v>
      </c>
      <c r="C36" s="19">
        <v>0</v>
      </c>
      <c r="D36" s="19">
        <v>0</v>
      </c>
      <c r="E36" s="19">
        <v>0</v>
      </c>
      <c r="F36" s="19">
        <v>0</v>
      </c>
      <c r="G36" s="19">
        <v>0</v>
      </c>
      <c r="H36" s="19">
        <v>0</v>
      </c>
      <c r="I36" s="19">
        <v>0</v>
      </c>
      <c r="J36" s="19">
        <v>0</v>
      </c>
      <c r="K36" s="19">
        <v>0</v>
      </c>
      <c r="L36" s="19">
        <v>0</v>
      </c>
      <c r="M36" s="11">
        <f t="shared" si="0"/>
        <v>0</v>
      </c>
      <c r="N36" s="11">
        <f t="shared" si="0"/>
        <v>0</v>
      </c>
    </row>
    <row r="37" spans="1:14" ht="9.6" customHeight="1" x14ac:dyDescent="0.25">
      <c r="A37" s="27" t="s">
        <v>195</v>
      </c>
      <c r="B37" s="19">
        <v>172</v>
      </c>
      <c r="C37" s="19">
        <v>2746</v>
      </c>
      <c r="D37" s="19">
        <v>39</v>
      </c>
      <c r="E37" s="19">
        <v>762</v>
      </c>
      <c r="F37" s="19">
        <v>2</v>
      </c>
      <c r="G37" s="19">
        <v>40</v>
      </c>
      <c r="H37" s="19">
        <v>0</v>
      </c>
      <c r="I37" s="19">
        <v>0</v>
      </c>
      <c r="J37" s="19">
        <v>213</v>
      </c>
      <c r="K37" s="19">
        <v>3548</v>
      </c>
      <c r="L37" s="19">
        <v>300081</v>
      </c>
      <c r="M37" s="11">
        <f t="shared" si="0"/>
        <v>0</v>
      </c>
      <c r="N37" s="11">
        <f t="shared" si="0"/>
        <v>0</v>
      </c>
    </row>
    <row r="38" spans="1:14" ht="9.6" customHeight="1" x14ac:dyDescent="0.25">
      <c r="A38" s="27" t="s">
        <v>196</v>
      </c>
      <c r="B38" s="19">
        <v>39</v>
      </c>
      <c r="C38" s="19">
        <v>326</v>
      </c>
      <c r="D38" s="19">
        <v>26</v>
      </c>
      <c r="E38" s="19">
        <v>532</v>
      </c>
      <c r="F38" s="19">
        <v>0</v>
      </c>
      <c r="G38" s="19">
        <v>0</v>
      </c>
      <c r="H38" s="19">
        <v>0</v>
      </c>
      <c r="I38" s="19">
        <v>0</v>
      </c>
      <c r="J38" s="19">
        <v>65</v>
      </c>
      <c r="K38" s="19">
        <v>858</v>
      </c>
      <c r="L38" s="19">
        <v>87017</v>
      </c>
      <c r="M38" s="11">
        <f t="shared" si="0"/>
        <v>0</v>
      </c>
      <c r="N38" s="11">
        <f t="shared" si="0"/>
        <v>0</v>
      </c>
    </row>
    <row r="39" spans="1:14" ht="9.6" customHeight="1" x14ac:dyDescent="0.25">
      <c r="A39" s="27" t="s">
        <v>197</v>
      </c>
      <c r="B39" s="19">
        <v>31</v>
      </c>
      <c r="C39" s="19">
        <v>566</v>
      </c>
      <c r="D39" s="19">
        <v>0</v>
      </c>
      <c r="E39" s="19">
        <v>0</v>
      </c>
      <c r="F39" s="19">
        <v>0</v>
      </c>
      <c r="G39" s="19">
        <v>0</v>
      </c>
      <c r="H39" s="19">
        <v>0</v>
      </c>
      <c r="I39" s="19">
        <v>0</v>
      </c>
      <c r="J39" s="19">
        <v>31</v>
      </c>
      <c r="K39" s="19">
        <v>566</v>
      </c>
      <c r="L39" s="19">
        <v>52883</v>
      </c>
      <c r="M39" s="11">
        <f t="shared" si="0"/>
        <v>0</v>
      </c>
      <c r="N39" s="11">
        <f t="shared" si="0"/>
        <v>0</v>
      </c>
    </row>
    <row r="40" spans="1:14" ht="9.6" customHeight="1" x14ac:dyDescent="0.25">
      <c r="A40" s="27" t="s">
        <v>198</v>
      </c>
      <c r="B40" s="19">
        <v>0</v>
      </c>
      <c r="C40" s="19">
        <v>0</v>
      </c>
      <c r="D40" s="19">
        <v>0</v>
      </c>
      <c r="E40" s="19">
        <v>0</v>
      </c>
      <c r="F40" s="19">
        <v>0</v>
      </c>
      <c r="G40" s="19">
        <v>0</v>
      </c>
      <c r="H40" s="19">
        <v>0</v>
      </c>
      <c r="I40" s="19">
        <v>0</v>
      </c>
      <c r="J40" s="19">
        <v>0</v>
      </c>
      <c r="K40" s="19">
        <v>0</v>
      </c>
      <c r="L40" s="19">
        <v>0</v>
      </c>
      <c r="M40" s="11">
        <f t="shared" si="0"/>
        <v>0</v>
      </c>
      <c r="N40" s="11">
        <f t="shared" si="0"/>
        <v>0</v>
      </c>
    </row>
    <row r="41" spans="1:14" ht="9.6" customHeight="1" x14ac:dyDescent="0.25">
      <c r="A41" s="27" t="s">
        <v>199</v>
      </c>
      <c r="B41" s="19">
        <v>0</v>
      </c>
      <c r="C41" s="19">
        <v>0</v>
      </c>
      <c r="D41" s="19">
        <v>0</v>
      </c>
      <c r="E41" s="19">
        <v>0</v>
      </c>
      <c r="F41" s="19">
        <v>0</v>
      </c>
      <c r="G41" s="19">
        <v>0</v>
      </c>
      <c r="H41" s="19">
        <v>0</v>
      </c>
      <c r="I41" s="19">
        <v>0</v>
      </c>
      <c r="J41" s="19">
        <v>0</v>
      </c>
      <c r="K41" s="19">
        <v>0</v>
      </c>
      <c r="L41" s="19">
        <v>0</v>
      </c>
      <c r="M41" s="11">
        <f t="shared" si="0"/>
        <v>0</v>
      </c>
      <c r="N41" s="11">
        <f t="shared" si="0"/>
        <v>0</v>
      </c>
    </row>
    <row r="42" spans="1:14" ht="9.6" customHeight="1" x14ac:dyDescent="0.25">
      <c r="A42" s="27" t="s">
        <v>200</v>
      </c>
      <c r="B42" s="19">
        <v>0</v>
      </c>
      <c r="C42" s="19">
        <v>0</v>
      </c>
      <c r="D42" s="19">
        <v>0</v>
      </c>
      <c r="E42" s="19">
        <v>0</v>
      </c>
      <c r="F42" s="19">
        <v>0</v>
      </c>
      <c r="G42" s="19">
        <v>0</v>
      </c>
      <c r="H42" s="19">
        <v>0</v>
      </c>
      <c r="I42" s="19">
        <v>0</v>
      </c>
      <c r="J42" s="19">
        <v>0</v>
      </c>
      <c r="K42" s="19">
        <v>0</v>
      </c>
      <c r="L42" s="19">
        <v>0</v>
      </c>
      <c r="M42" s="11">
        <f t="shared" si="0"/>
        <v>0</v>
      </c>
      <c r="N42" s="11">
        <f t="shared" si="0"/>
        <v>0</v>
      </c>
    </row>
    <row r="43" spans="1:14" ht="9.6" customHeight="1" x14ac:dyDescent="0.25">
      <c r="A43" s="27" t="s">
        <v>201</v>
      </c>
      <c r="B43" s="19">
        <v>25</v>
      </c>
      <c r="C43" s="19">
        <v>432</v>
      </c>
      <c r="D43" s="19">
        <v>0</v>
      </c>
      <c r="E43" s="19">
        <v>0</v>
      </c>
      <c r="F43" s="19">
        <v>0</v>
      </c>
      <c r="G43" s="19">
        <v>0</v>
      </c>
      <c r="H43" s="19">
        <v>0</v>
      </c>
      <c r="I43" s="19">
        <v>0</v>
      </c>
      <c r="J43" s="19">
        <v>25</v>
      </c>
      <c r="K43" s="19">
        <v>432</v>
      </c>
      <c r="L43" s="19">
        <v>34500</v>
      </c>
      <c r="M43" s="11">
        <f t="shared" si="0"/>
        <v>0</v>
      </c>
      <c r="N43" s="11">
        <f t="shared" si="0"/>
        <v>0</v>
      </c>
    </row>
    <row r="44" spans="1:14" ht="9.6" customHeight="1" x14ac:dyDescent="0.25">
      <c r="A44" s="27" t="s">
        <v>202</v>
      </c>
      <c r="B44" s="19">
        <v>22</v>
      </c>
      <c r="C44" s="19">
        <v>405</v>
      </c>
      <c r="D44" s="19">
        <v>0</v>
      </c>
      <c r="E44" s="19">
        <v>0</v>
      </c>
      <c r="F44" s="19">
        <v>0</v>
      </c>
      <c r="G44" s="19">
        <v>0</v>
      </c>
      <c r="H44" s="19">
        <v>0</v>
      </c>
      <c r="I44" s="19">
        <v>0</v>
      </c>
      <c r="J44" s="19">
        <v>22</v>
      </c>
      <c r="K44" s="19">
        <v>405</v>
      </c>
      <c r="L44" s="19">
        <v>35690</v>
      </c>
      <c r="M44" s="11">
        <f t="shared" si="0"/>
        <v>0</v>
      </c>
      <c r="N44" s="11">
        <f t="shared" si="0"/>
        <v>0</v>
      </c>
    </row>
    <row r="45" spans="1:14" ht="9.6" customHeight="1" x14ac:dyDescent="0.25">
      <c r="A45" s="27" t="s">
        <v>203</v>
      </c>
      <c r="B45" s="19">
        <v>55</v>
      </c>
      <c r="C45" s="19">
        <v>1017</v>
      </c>
      <c r="D45" s="19">
        <v>13</v>
      </c>
      <c r="E45" s="19">
        <v>230</v>
      </c>
      <c r="F45" s="19">
        <v>2</v>
      </c>
      <c r="G45" s="19">
        <v>40</v>
      </c>
      <c r="H45" s="19">
        <v>0</v>
      </c>
      <c r="I45" s="19">
        <v>0</v>
      </c>
      <c r="J45" s="19">
        <v>70</v>
      </c>
      <c r="K45" s="19">
        <v>1287</v>
      </c>
      <c r="L45" s="19">
        <v>89991</v>
      </c>
      <c r="M45" s="11">
        <f t="shared" si="0"/>
        <v>0</v>
      </c>
      <c r="N45" s="11">
        <f t="shared" si="0"/>
        <v>0</v>
      </c>
    </row>
    <row r="46" spans="1:14" ht="9.6" customHeight="1" x14ac:dyDescent="0.25">
      <c r="A46" s="27" t="s">
        <v>204</v>
      </c>
      <c r="B46" s="19">
        <v>0</v>
      </c>
      <c r="C46" s="19">
        <v>0</v>
      </c>
      <c r="D46" s="19">
        <v>0</v>
      </c>
      <c r="E46" s="19">
        <v>0</v>
      </c>
      <c r="F46" s="19">
        <v>0</v>
      </c>
      <c r="G46" s="19">
        <v>0</v>
      </c>
      <c r="H46" s="19">
        <v>0</v>
      </c>
      <c r="I46" s="19">
        <v>0</v>
      </c>
      <c r="J46" s="19">
        <v>0</v>
      </c>
      <c r="K46" s="19">
        <v>0</v>
      </c>
      <c r="L46" s="19">
        <v>0</v>
      </c>
      <c r="M46" s="11">
        <f t="shared" si="0"/>
        <v>0</v>
      </c>
      <c r="N46" s="11">
        <f t="shared" si="0"/>
        <v>0</v>
      </c>
    </row>
    <row r="47" spans="1:14" ht="9.6" customHeight="1" x14ac:dyDescent="0.25">
      <c r="A47" s="27" t="s">
        <v>205</v>
      </c>
      <c r="B47" s="19">
        <v>0</v>
      </c>
      <c r="C47" s="19">
        <v>0</v>
      </c>
      <c r="D47" s="19">
        <v>0</v>
      </c>
      <c r="E47" s="19">
        <v>0</v>
      </c>
      <c r="F47" s="19">
        <v>0</v>
      </c>
      <c r="G47" s="19">
        <v>0</v>
      </c>
      <c r="H47" s="19">
        <v>0</v>
      </c>
      <c r="I47" s="19">
        <v>0</v>
      </c>
      <c r="J47" s="19">
        <v>0</v>
      </c>
      <c r="K47" s="19">
        <v>0</v>
      </c>
      <c r="L47" s="19">
        <v>0</v>
      </c>
      <c r="M47" s="11">
        <f t="shared" si="0"/>
        <v>0</v>
      </c>
      <c r="N47" s="11">
        <f t="shared" si="0"/>
        <v>0</v>
      </c>
    </row>
    <row r="48" spans="1:14" ht="9.6" customHeight="1" x14ac:dyDescent="0.25">
      <c r="A48" s="27" t="s">
        <v>206</v>
      </c>
      <c r="B48" s="19">
        <v>0</v>
      </c>
      <c r="C48" s="19">
        <v>0</v>
      </c>
      <c r="D48" s="19">
        <v>0</v>
      </c>
      <c r="E48" s="19">
        <v>0</v>
      </c>
      <c r="F48" s="19">
        <v>0</v>
      </c>
      <c r="G48" s="19">
        <v>0</v>
      </c>
      <c r="H48" s="19">
        <v>0</v>
      </c>
      <c r="I48" s="19">
        <v>0</v>
      </c>
      <c r="J48" s="19">
        <v>0</v>
      </c>
      <c r="K48" s="19">
        <v>0</v>
      </c>
      <c r="L48" s="19">
        <v>0</v>
      </c>
      <c r="M48" s="11">
        <f t="shared" si="0"/>
        <v>0</v>
      </c>
      <c r="N48" s="11">
        <f t="shared" si="0"/>
        <v>0</v>
      </c>
    </row>
    <row r="49" spans="1:14" ht="9.6" customHeight="1" x14ac:dyDescent="0.25">
      <c r="A49" s="27" t="s">
        <v>207</v>
      </c>
      <c r="B49" s="19">
        <v>4720</v>
      </c>
      <c r="C49" s="19">
        <v>60889</v>
      </c>
      <c r="D49" s="19">
        <v>25</v>
      </c>
      <c r="E49" s="19">
        <v>481</v>
      </c>
      <c r="F49" s="19">
        <v>105</v>
      </c>
      <c r="G49" s="19">
        <v>1681</v>
      </c>
      <c r="H49" s="19">
        <v>0</v>
      </c>
      <c r="I49" s="19">
        <v>0</v>
      </c>
      <c r="J49" s="19">
        <v>4850</v>
      </c>
      <c r="K49" s="19">
        <v>63051</v>
      </c>
      <c r="L49" s="19">
        <v>7102955</v>
      </c>
      <c r="M49" s="11">
        <f t="shared" si="0"/>
        <v>0</v>
      </c>
      <c r="N49" s="11">
        <f t="shared" si="0"/>
        <v>0</v>
      </c>
    </row>
    <row r="50" spans="1:14" ht="9.6" customHeight="1" x14ac:dyDescent="0.25">
      <c r="A50" s="27" t="s">
        <v>208</v>
      </c>
      <c r="B50" s="19">
        <v>435</v>
      </c>
      <c r="C50" s="19">
        <v>6654</v>
      </c>
      <c r="D50" s="19">
        <v>0</v>
      </c>
      <c r="E50" s="19">
        <v>0</v>
      </c>
      <c r="F50" s="19">
        <v>0</v>
      </c>
      <c r="G50" s="19">
        <v>0</v>
      </c>
      <c r="H50" s="19">
        <v>0</v>
      </c>
      <c r="I50" s="19">
        <v>0</v>
      </c>
      <c r="J50" s="19">
        <v>435</v>
      </c>
      <c r="K50" s="19">
        <v>6654</v>
      </c>
      <c r="L50" s="19">
        <v>586082</v>
      </c>
      <c r="M50" s="11">
        <f t="shared" si="0"/>
        <v>0</v>
      </c>
      <c r="N50" s="11">
        <f t="shared" si="0"/>
        <v>0</v>
      </c>
    </row>
    <row r="51" spans="1:14" ht="9.6" customHeight="1" x14ac:dyDescent="0.25">
      <c r="A51" s="27" t="s">
        <v>209</v>
      </c>
      <c r="B51" s="19">
        <v>18</v>
      </c>
      <c r="C51" s="19">
        <v>199</v>
      </c>
      <c r="D51" s="19">
        <v>0</v>
      </c>
      <c r="E51" s="19">
        <v>0</v>
      </c>
      <c r="F51" s="19">
        <v>0</v>
      </c>
      <c r="G51" s="19">
        <v>0</v>
      </c>
      <c r="H51" s="19">
        <v>0</v>
      </c>
      <c r="I51" s="19">
        <v>0</v>
      </c>
      <c r="J51" s="19">
        <v>18</v>
      </c>
      <c r="K51" s="19">
        <v>199</v>
      </c>
      <c r="L51" s="19">
        <v>17907</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9"/>
  <sheetViews>
    <sheetView showGridLines="0" zoomScaleNormal="100" workbookViewId="0">
      <selection sqref="A1:I1"/>
    </sheetView>
  </sheetViews>
  <sheetFormatPr defaultRowHeight="13.2" x14ac:dyDescent="0.25"/>
  <cols>
    <col min="1" max="1" width="24.44140625" customWidth="1"/>
    <col min="11" max="11" width="10.33203125" customWidth="1"/>
    <col min="12" max="12" width="17.109375" customWidth="1"/>
  </cols>
  <sheetData>
    <row r="1" spans="1:14" x14ac:dyDescent="0.25">
      <c r="A1" s="33" t="s">
        <v>480</v>
      </c>
      <c r="B1" s="33"/>
      <c r="C1" s="33"/>
      <c r="D1" s="33"/>
      <c r="E1" s="33"/>
      <c r="F1" s="33"/>
      <c r="G1" s="35"/>
      <c r="H1" s="35"/>
      <c r="I1" s="35"/>
      <c r="J1" s="2" t="s">
        <v>482</v>
      </c>
      <c r="K1" s="2"/>
      <c r="L1" s="2" t="s">
        <v>503</v>
      </c>
    </row>
    <row r="2" spans="1:14" ht="9" customHeight="1" x14ac:dyDescent="0.25">
      <c r="A2" s="33" t="s">
        <v>481</v>
      </c>
      <c r="B2" s="33"/>
      <c r="C2" s="33"/>
      <c r="D2" s="33"/>
      <c r="E2" s="33"/>
      <c r="F2" s="33"/>
      <c r="G2" s="35"/>
      <c r="H2" s="35"/>
      <c r="I2" s="35"/>
      <c r="J2" s="2"/>
      <c r="K2" s="36" t="str">
        <f>'QCS Page 1'!K2:L2</f>
        <v>3rd QUARTER 2024</v>
      </c>
      <c r="L2" s="36"/>
    </row>
    <row r="3" spans="1:14" ht="9.75" customHeight="1" x14ac:dyDescent="0.25">
      <c r="A3" s="2"/>
      <c r="B3" s="2"/>
      <c r="C3" s="2"/>
      <c r="D3" s="2"/>
      <c r="E3" s="2"/>
      <c r="F3" s="2"/>
      <c r="G3" s="2"/>
      <c r="H3" s="2"/>
      <c r="I3" s="2"/>
      <c r="J3" s="36" t="str">
        <f>'QCS Page 1'!J3:L3</f>
        <v>Beginning Jul. 2024 - Sep. 2024</v>
      </c>
      <c r="K3" s="36"/>
      <c r="L3" s="36"/>
    </row>
    <row r="4" spans="1:14" ht="9" customHeight="1" x14ac:dyDescent="0.25">
      <c r="A4" s="2"/>
      <c r="B4" s="2"/>
      <c r="C4" s="2"/>
      <c r="D4" s="2"/>
      <c r="E4" s="2"/>
      <c r="F4" s="2"/>
      <c r="G4" s="2"/>
      <c r="H4" s="2"/>
      <c r="I4" s="2"/>
      <c r="J4" s="2" t="s">
        <v>483</v>
      </c>
      <c r="K4" s="2"/>
      <c r="L4" s="2"/>
    </row>
    <row r="5" spans="1:14" ht="9" customHeight="1" x14ac:dyDescent="0.25">
      <c r="A5" s="2"/>
      <c r="B5" s="2"/>
      <c r="C5" s="2"/>
      <c r="D5" s="2"/>
      <c r="E5" s="2"/>
      <c r="F5" s="2"/>
      <c r="G5" s="2"/>
      <c r="H5" s="2"/>
      <c r="I5" s="2"/>
      <c r="J5" s="36" t="str">
        <f>'QCS Page 1'!J5:L5</f>
        <v>Expiration Date 11-30-2024</v>
      </c>
      <c r="K5" s="36"/>
      <c r="L5" s="36"/>
    </row>
    <row r="6" spans="1:14" x14ac:dyDescent="0.25">
      <c r="A6" s="36" t="s">
        <v>484</v>
      </c>
      <c r="B6" s="36"/>
      <c r="C6" s="36"/>
      <c r="D6" s="36"/>
      <c r="E6" s="36" t="s">
        <v>485</v>
      </c>
      <c r="F6" s="36"/>
      <c r="G6" s="36"/>
      <c r="H6" s="36"/>
      <c r="I6" s="36"/>
      <c r="J6" s="36"/>
      <c r="K6" s="36"/>
      <c r="L6" s="36"/>
    </row>
    <row r="7" spans="1:14" ht="15.75" customHeight="1" x14ac:dyDescent="0.25">
      <c r="A7" s="2"/>
      <c r="B7" s="33" t="s">
        <v>472</v>
      </c>
      <c r="C7" s="33"/>
      <c r="D7" s="33"/>
      <c r="E7" s="33"/>
      <c r="F7" s="33" t="s">
        <v>477</v>
      </c>
      <c r="G7" s="33"/>
      <c r="H7" s="33"/>
      <c r="I7" s="33"/>
      <c r="J7" s="31"/>
      <c r="K7" s="31"/>
      <c r="L7" s="2"/>
    </row>
    <row r="8" spans="1:14" ht="17.25"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210</v>
      </c>
      <c r="B10" s="19">
        <v>0</v>
      </c>
      <c r="C10" s="19">
        <v>0</v>
      </c>
      <c r="D10" s="19">
        <v>0</v>
      </c>
      <c r="E10" s="19">
        <v>0</v>
      </c>
      <c r="F10" s="19">
        <v>0</v>
      </c>
      <c r="G10" s="19">
        <v>0</v>
      </c>
      <c r="H10" s="19">
        <v>0</v>
      </c>
      <c r="I10" s="19">
        <v>0</v>
      </c>
      <c r="J10" s="19">
        <v>0</v>
      </c>
      <c r="K10" s="19">
        <v>0</v>
      </c>
      <c r="L10" s="19">
        <v>0</v>
      </c>
      <c r="M10" s="11">
        <f t="shared" ref="M10:N50" si="0">J10-(B10+D10+F10+H10)</f>
        <v>0</v>
      </c>
      <c r="N10" s="11">
        <f t="shared" si="0"/>
        <v>0</v>
      </c>
    </row>
    <row r="11" spans="1:14" ht="9.6" customHeight="1" x14ac:dyDescent="0.25">
      <c r="A11" s="23" t="s">
        <v>211</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3" t="s">
        <v>212</v>
      </c>
      <c r="B12" s="19">
        <v>1</v>
      </c>
      <c r="C12" s="19">
        <v>20</v>
      </c>
      <c r="D12" s="19">
        <v>0</v>
      </c>
      <c r="E12" s="19">
        <v>0</v>
      </c>
      <c r="F12" s="19">
        <v>0</v>
      </c>
      <c r="G12" s="19">
        <v>0</v>
      </c>
      <c r="H12" s="19">
        <v>0</v>
      </c>
      <c r="I12" s="19">
        <v>0</v>
      </c>
      <c r="J12" s="19">
        <v>1</v>
      </c>
      <c r="K12" s="19">
        <v>20</v>
      </c>
      <c r="L12" s="19">
        <v>1017</v>
      </c>
      <c r="M12" s="11">
        <f t="shared" si="0"/>
        <v>0</v>
      </c>
      <c r="N12" s="11">
        <f t="shared" si="0"/>
        <v>0</v>
      </c>
    </row>
    <row r="13" spans="1:14" ht="9.6" customHeight="1" x14ac:dyDescent="0.25">
      <c r="A13" s="23" t="s">
        <v>213</v>
      </c>
      <c r="B13" s="19">
        <v>4266</v>
      </c>
      <c r="C13" s="19">
        <v>54016</v>
      </c>
      <c r="D13" s="19">
        <v>25</v>
      </c>
      <c r="E13" s="19">
        <v>481</v>
      </c>
      <c r="F13" s="19">
        <v>105</v>
      </c>
      <c r="G13" s="19">
        <v>1681</v>
      </c>
      <c r="H13" s="19">
        <v>0</v>
      </c>
      <c r="I13" s="19">
        <v>0</v>
      </c>
      <c r="J13" s="19">
        <v>4396</v>
      </c>
      <c r="K13" s="19">
        <v>56178</v>
      </c>
      <c r="L13" s="19">
        <v>6497950</v>
      </c>
      <c r="M13" s="11">
        <f t="shared" si="0"/>
        <v>0</v>
      </c>
      <c r="N13" s="11">
        <f t="shared" si="0"/>
        <v>0</v>
      </c>
    </row>
    <row r="14" spans="1:14" ht="9.6" customHeight="1" x14ac:dyDescent="0.25">
      <c r="A14" s="23" t="s">
        <v>214</v>
      </c>
      <c r="B14" s="19">
        <v>9715</v>
      </c>
      <c r="C14" s="19">
        <v>729891</v>
      </c>
      <c r="D14" s="19">
        <v>4216</v>
      </c>
      <c r="E14" s="19">
        <v>382268</v>
      </c>
      <c r="F14" s="19">
        <v>5762</v>
      </c>
      <c r="G14" s="19">
        <v>517703</v>
      </c>
      <c r="H14" s="19">
        <v>2299</v>
      </c>
      <c r="I14" s="19">
        <v>214118</v>
      </c>
      <c r="J14" s="19">
        <v>21992</v>
      </c>
      <c r="K14" s="19">
        <v>1843980</v>
      </c>
      <c r="L14" s="19">
        <v>145125347</v>
      </c>
      <c r="M14" s="11">
        <f t="shared" si="0"/>
        <v>0</v>
      </c>
      <c r="N14" s="11">
        <f t="shared" si="0"/>
        <v>0</v>
      </c>
    </row>
    <row r="15" spans="1:14" ht="9.6" customHeight="1" x14ac:dyDescent="0.25">
      <c r="A15" s="23" t="s">
        <v>215</v>
      </c>
      <c r="B15" s="19">
        <v>1461</v>
      </c>
      <c r="C15" s="19">
        <v>62706</v>
      </c>
      <c r="D15" s="19">
        <v>58</v>
      </c>
      <c r="E15" s="19">
        <v>6101</v>
      </c>
      <c r="F15" s="19">
        <v>159</v>
      </c>
      <c r="G15" s="19">
        <v>12311</v>
      </c>
      <c r="H15" s="19">
        <v>69</v>
      </c>
      <c r="I15" s="19">
        <v>6394</v>
      </c>
      <c r="J15" s="19">
        <v>1747</v>
      </c>
      <c r="K15" s="19">
        <v>87512</v>
      </c>
      <c r="L15" s="19">
        <v>6046597</v>
      </c>
      <c r="M15" s="11">
        <f t="shared" si="0"/>
        <v>0</v>
      </c>
      <c r="N15" s="11">
        <f t="shared" si="0"/>
        <v>0</v>
      </c>
    </row>
    <row r="16" spans="1:14" ht="9.6" customHeight="1" x14ac:dyDescent="0.25">
      <c r="A16" s="23" t="s">
        <v>216</v>
      </c>
      <c r="B16" s="19">
        <v>0</v>
      </c>
      <c r="C16" s="19">
        <v>0</v>
      </c>
      <c r="D16" s="19">
        <v>0</v>
      </c>
      <c r="E16" s="19">
        <v>0</v>
      </c>
      <c r="F16" s="19">
        <v>7</v>
      </c>
      <c r="G16" s="19">
        <v>490</v>
      </c>
      <c r="H16" s="19">
        <v>0</v>
      </c>
      <c r="I16" s="19">
        <v>0</v>
      </c>
      <c r="J16" s="19">
        <v>7</v>
      </c>
      <c r="K16" s="19">
        <v>490</v>
      </c>
      <c r="L16" s="19">
        <v>5948</v>
      </c>
      <c r="M16" s="11">
        <f t="shared" si="0"/>
        <v>0</v>
      </c>
      <c r="N16" s="11">
        <f t="shared" si="0"/>
        <v>0</v>
      </c>
    </row>
    <row r="17" spans="1:14" ht="9.6" customHeight="1" x14ac:dyDescent="0.25">
      <c r="A17" s="23" t="s">
        <v>217</v>
      </c>
      <c r="B17" s="19">
        <v>304</v>
      </c>
      <c r="C17" s="19">
        <v>18108</v>
      </c>
      <c r="D17" s="19">
        <v>0</v>
      </c>
      <c r="E17" s="19">
        <v>0</v>
      </c>
      <c r="F17" s="19">
        <v>0</v>
      </c>
      <c r="G17" s="19">
        <v>0</v>
      </c>
      <c r="H17" s="19">
        <v>0</v>
      </c>
      <c r="I17" s="19">
        <v>0</v>
      </c>
      <c r="J17" s="19">
        <v>304</v>
      </c>
      <c r="K17" s="19">
        <v>18108</v>
      </c>
      <c r="L17" s="19">
        <v>1172627</v>
      </c>
      <c r="M17" s="11">
        <f t="shared" si="0"/>
        <v>0</v>
      </c>
      <c r="N17" s="11">
        <f t="shared" si="0"/>
        <v>0</v>
      </c>
    </row>
    <row r="18" spans="1:14" ht="9.6" customHeight="1" x14ac:dyDescent="0.25">
      <c r="A18" s="23" t="s">
        <v>218</v>
      </c>
      <c r="B18" s="19">
        <v>21</v>
      </c>
      <c r="C18" s="19">
        <v>1530</v>
      </c>
      <c r="D18" s="19">
        <v>14</v>
      </c>
      <c r="E18" s="19">
        <v>1350</v>
      </c>
      <c r="F18" s="19">
        <v>145</v>
      </c>
      <c r="G18" s="19">
        <v>11362</v>
      </c>
      <c r="H18" s="19">
        <v>25</v>
      </c>
      <c r="I18" s="19">
        <v>1773</v>
      </c>
      <c r="J18" s="19">
        <v>205</v>
      </c>
      <c r="K18" s="19">
        <v>16015</v>
      </c>
      <c r="L18" s="19">
        <v>1520179</v>
      </c>
      <c r="M18" s="11">
        <f t="shared" si="0"/>
        <v>0</v>
      </c>
      <c r="N18" s="11">
        <f t="shared" si="0"/>
        <v>0</v>
      </c>
    </row>
    <row r="19" spans="1:14" ht="9.6" customHeight="1" x14ac:dyDescent="0.25">
      <c r="A19" s="23" t="s">
        <v>219</v>
      </c>
      <c r="B19" s="19">
        <v>5976</v>
      </c>
      <c r="C19" s="19">
        <v>471686</v>
      </c>
      <c r="D19" s="19">
        <v>3138</v>
      </c>
      <c r="E19" s="19">
        <v>283329</v>
      </c>
      <c r="F19" s="19">
        <v>2497</v>
      </c>
      <c r="G19" s="19">
        <v>217205</v>
      </c>
      <c r="H19" s="19">
        <v>799</v>
      </c>
      <c r="I19" s="19">
        <v>75559</v>
      </c>
      <c r="J19" s="19">
        <v>12410</v>
      </c>
      <c r="K19" s="19">
        <v>1047779</v>
      </c>
      <c r="L19" s="19">
        <v>92888056</v>
      </c>
      <c r="M19" s="11">
        <f t="shared" si="0"/>
        <v>0</v>
      </c>
      <c r="N19" s="11">
        <f t="shared" si="0"/>
        <v>0</v>
      </c>
    </row>
    <row r="20" spans="1:14" ht="9.6" customHeight="1" x14ac:dyDescent="0.25">
      <c r="A20" s="23" t="s">
        <v>220</v>
      </c>
      <c r="B20" s="19">
        <v>5774</v>
      </c>
      <c r="C20" s="19">
        <v>467578</v>
      </c>
      <c r="D20" s="19">
        <v>3138</v>
      </c>
      <c r="E20" s="19">
        <v>283329</v>
      </c>
      <c r="F20" s="19">
        <v>2496</v>
      </c>
      <c r="G20" s="19">
        <v>217104</v>
      </c>
      <c r="H20" s="19">
        <v>799</v>
      </c>
      <c r="I20" s="19">
        <v>75559</v>
      </c>
      <c r="J20" s="19">
        <v>12207</v>
      </c>
      <c r="K20" s="19">
        <v>1043570</v>
      </c>
      <c r="L20" s="19">
        <v>92563816</v>
      </c>
      <c r="M20" s="11">
        <f t="shared" si="0"/>
        <v>0</v>
      </c>
      <c r="N20" s="11">
        <f t="shared" si="0"/>
        <v>0</v>
      </c>
    </row>
    <row r="21" spans="1:14" ht="9.6" customHeight="1" x14ac:dyDescent="0.25">
      <c r="A21" s="23" t="s">
        <v>221</v>
      </c>
      <c r="B21" s="19">
        <v>0</v>
      </c>
      <c r="C21" s="19">
        <v>0</v>
      </c>
      <c r="D21" s="19">
        <v>0</v>
      </c>
      <c r="E21" s="19">
        <v>0</v>
      </c>
      <c r="F21" s="19">
        <v>0</v>
      </c>
      <c r="G21" s="19">
        <v>0</v>
      </c>
      <c r="H21" s="19">
        <v>0</v>
      </c>
      <c r="I21" s="19">
        <v>0</v>
      </c>
      <c r="J21" s="19">
        <v>0</v>
      </c>
      <c r="K21" s="19">
        <v>0</v>
      </c>
      <c r="L21" s="19">
        <v>0</v>
      </c>
      <c r="M21" s="11">
        <f t="shared" si="0"/>
        <v>0</v>
      </c>
      <c r="N21" s="11">
        <f t="shared" si="0"/>
        <v>0</v>
      </c>
    </row>
    <row r="22" spans="1:14" ht="9.6" customHeight="1" x14ac:dyDescent="0.25">
      <c r="A22" s="23" t="s">
        <v>222</v>
      </c>
      <c r="B22" s="19">
        <v>202</v>
      </c>
      <c r="C22" s="19">
        <v>4108</v>
      </c>
      <c r="D22" s="19">
        <v>0</v>
      </c>
      <c r="E22" s="19">
        <v>0</v>
      </c>
      <c r="F22" s="19">
        <v>1</v>
      </c>
      <c r="G22" s="19">
        <v>101</v>
      </c>
      <c r="H22" s="19">
        <v>0</v>
      </c>
      <c r="I22" s="19">
        <v>0</v>
      </c>
      <c r="J22" s="19">
        <v>203</v>
      </c>
      <c r="K22" s="19">
        <v>4209</v>
      </c>
      <c r="L22" s="19">
        <v>324240</v>
      </c>
      <c r="M22" s="11">
        <f t="shared" si="0"/>
        <v>0</v>
      </c>
      <c r="N22" s="11">
        <f t="shared" si="0"/>
        <v>0</v>
      </c>
    </row>
    <row r="23" spans="1:14" ht="9.6" customHeight="1" x14ac:dyDescent="0.25">
      <c r="A23" s="23" t="s">
        <v>223</v>
      </c>
      <c r="B23" s="19">
        <v>646</v>
      </c>
      <c r="C23" s="19">
        <v>50134</v>
      </c>
      <c r="D23" s="19">
        <v>346</v>
      </c>
      <c r="E23" s="19">
        <v>32389</v>
      </c>
      <c r="F23" s="19">
        <v>338</v>
      </c>
      <c r="G23" s="19">
        <v>29437</v>
      </c>
      <c r="H23" s="19">
        <v>28</v>
      </c>
      <c r="I23" s="19">
        <v>2419</v>
      </c>
      <c r="J23" s="19">
        <v>1358</v>
      </c>
      <c r="K23" s="19">
        <v>114379</v>
      </c>
      <c r="L23" s="19">
        <v>8430371</v>
      </c>
      <c r="M23" s="11">
        <f t="shared" si="0"/>
        <v>0</v>
      </c>
      <c r="N23" s="11">
        <f t="shared" si="0"/>
        <v>0</v>
      </c>
    </row>
    <row r="24" spans="1:14" ht="9.6" customHeight="1" x14ac:dyDescent="0.25">
      <c r="A24" s="23" t="s">
        <v>224</v>
      </c>
      <c r="B24" s="19">
        <v>60</v>
      </c>
      <c r="C24" s="19">
        <v>1069</v>
      </c>
      <c r="D24" s="19">
        <v>1</v>
      </c>
      <c r="E24" s="19">
        <v>21</v>
      </c>
      <c r="F24" s="19">
        <v>0</v>
      </c>
      <c r="G24" s="19">
        <v>0</v>
      </c>
      <c r="H24" s="19">
        <v>0</v>
      </c>
      <c r="I24" s="19">
        <v>0</v>
      </c>
      <c r="J24" s="19">
        <v>61</v>
      </c>
      <c r="K24" s="19">
        <v>1090</v>
      </c>
      <c r="L24" s="19">
        <v>76011</v>
      </c>
      <c r="M24" s="11">
        <f t="shared" si="0"/>
        <v>0</v>
      </c>
      <c r="N24" s="11">
        <f t="shared" si="0"/>
        <v>0</v>
      </c>
    </row>
    <row r="25" spans="1:14" ht="9.6" customHeight="1" x14ac:dyDescent="0.25">
      <c r="A25" s="23" t="s">
        <v>225</v>
      </c>
      <c r="B25" s="19">
        <v>576</v>
      </c>
      <c r="C25" s="19">
        <v>48504</v>
      </c>
      <c r="D25" s="19">
        <v>217</v>
      </c>
      <c r="E25" s="19">
        <v>20466</v>
      </c>
      <c r="F25" s="19">
        <v>258</v>
      </c>
      <c r="G25" s="19">
        <v>23040</v>
      </c>
      <c r="H25" s="19">
        <v>6</v>
      </c>
      <c r="I25" s="19">
        <v>489</v>
      </c>
      <c r="J25" s="19">
        <v>1057</v>
      </c>
      <c r="K25" s="19">
        <v>92499</v>
      </c>
      <c r="L25" s="19">
        <v>6690062</v>
      </c>
      <c r="M25" s="11">
        <f t="shared" si="0"/>
        <v>0</v>
      </c>
      <c r="N25" s="11">
        <f t="shared" si="0"/>
        <v>0</v>
      </c>
    </row>
    <row r="26" spans="1:14" ht="9.6" customHeight="1" x14ac:dyDescent="0.25">
      <c r="A26" s="23" t="s">
        <v>226</v>
      </c>
      <c r="B26" s="19">
        <v>5</v>
      </c>
      <c r="C26" s="19">
        <v>54</v>
      </c>
      <c r="D26" s="19">
        <v>0</v>
      </c>
      <c r="E26" s="19">
        <v>0</v>
      </c>
      <c r="F26" s="19">
        <v>0</v>
      </c>
      <c r="G26" s="19">
        <v>0</v>
      </c>
      <c r="H26" s="19">
        <v>0</v>
      </c>
      <c r="I26" s="19">
        <v>0</v>
      </c>
      <c r="J26" s="19">
        <v>5</v>
      </c>
      <c r="K26" s="19">
        <v>54</v>
      </c>
      <c r="L26" s="19">
        <v>6972</v>
      </c>
      <c r="M26" s="11">
        <f t="shared" si="0"/>
        <v>0</v>
      </c>
      <c r="N26" s="11">
        <f t="shared" si="0"/>
        <v>0</v>
      </c>
    </row>
    <row r="27" spans="1:14" ht="9.6" customHeight="1" x14ac:dyDescent="0.25">
      <c r="A27" s="23" t="s">
        <v>227</v>
      </c>
      <c r="B27" s="19">
        <v>1627</v>
      </c>
      <c r="C27" s="19">
        <v>145311</v>
      </c>
      <c r="D27" s="19">
        <v>674</v>
      </c>
      <c r="E27" s="19">
        <v>60449</v>
      </c>
      <c r="F27" s="19">
        <v>2768</v>
      </c>
      <c r="G27" s="19">
        <v>258750</v>
      </c>
      <c r="H27" s="19">
        <v>1403</v>
      </c>
      <c r="I27" s="19">
        <v>129746</v>
      </c>
      <c r="J27" s="19">
        <v>6472</v>
      </c>
      <c r="K27" s="19">
        <v>594256</v>
      </c>
      <c r="L27" s="19">
        <v>37753351</v>
      </c>
      <c r="M27" s="11">
        <f t="shared" si="0"/>
        <v>0</v>
      </c>
      <c r="N27" s="11">
        <f t="shared" si="0"/>
        <v>0</v>
      </c>
    </row>
    <row r="28" spans="1:14" ht="9.6" customHeight="1" x14ac:dyDescent="0.25">
      <c r="A28" s="23" t="s">
        <v>228</v>
      </c>
      <c r="B28" s="19">
        <v>188</v>
      </c>
      <c r="C28" s="19">
        <v>14064</v>
      </c>
      <c r="D28" s="19">
        <v>232</v>
      </c>
      <c r="E28" s="19">
        <v>18163</v>
      </c>
      <c r="F28" s="19">
        <v>266</v>
      </c>
      <c r="G28" s="19">
        <v>20140</v>
      </c>
      <c r="H28" s="19">
        <v>7</v>
      </c>
      <c r="I28" s="19">
        <v>265</v>
      </c>
      <c r="J28" s="19">
        <v>693</v>
      </c>
      <c r="K28" s="19">
        <v>52632</v>
      </c>
      <c r="L28" s="19">
        <v>4083814</v>
      </c>
      <c r="M28" s="11">
        <f t="shared" si="0"/>
        <v>0</v>
      </c>
      <c r="N28" s="11">
        <f>K28-(C28+E28+G28+I28)</f>
        <v>0</v>
      </c>
    </row>
    <row r="29" spans="1:14" ht="9.6" customHeight="1" x14ac:dyDescent="0.25">
      <c r="A29" s="23" t="s">
        <v>229</v>
      </c>
      <c r="B29" s="19">
        <v>2673</v>
      </c>
      <c r="C29" s="19">
        <v>33014</v>
      </c>
      <c r="D29" s="19">
        <v>269</v>
      </c>
      <c r="E29" s="19">
        <v>2415</v>
      </c>
      <c r="F29" s="19">
        <v>444</v>
      </c>
      <c r="G29" s="19">
        <v>3086</v>
      </c>
      <c r="H29" s="19">
        <v>8</v>
      </c>
      <c r="I29" s="19">
        <v>62</v>
      </c>
      <c r="J29" s="19">
        <v>3394</v>
      </c>
      <c r="K29" s="19">
        <v>38577</v>
      </c>
      <c r="L29" s="19">
        <v>4924233</v>
      </c>
      <c r="M29" s="11">
        <f t="shared" si="0"/>
        <v>0</v>
      </c>
      <c r="N29" s="11">
        <f t="shared" si="0"/>
        <v>0</v>
      </c>
    </row>
    <row r="30" spans="1:14" ht="9.6" customHeight="1" x14ac:dyDescent="0.25">
      <c r="A30" s="23" t="s">
        <v>230</v>
      </c>
      <c r="B30" s="19">
        <v>168</v>
      </c>
      <c r="C30" s="19">
        <v>1116</v>
      </c>
      <c r="D30" s="19">
        <v>1</v>
      </c>
      <c r="E30" s="19">
        <v>5</v>
      </c>
      <c r="F30" s="19">
        <v>1</v>
      </c>
      <c r="G30" s="19">
        <v>7</v>
      </c>
      <c r="H30" s="19">
        <v>1</v>
      </c>
      <c r="I30" s="19">
        <v>8</v>
      </c>
      <c r="J30" s="19">
        <v>171</v>
      </c>
      <c r="K30" s="19">
        <v>1136</v>
      </c>
      <c r="L30" s="19">
        <v>247526</v>
      </c>
      <c r="M30" s="11">
        <f t="shared" si="0"/>
        <v>0</v>
      </c>
      <c r="N30" s="11">
        <f t="shared" si="0"/>
        <v>0</v>
      </c>
    </row>
    <row r="31" spans="1:14" ht="9.6" customHeight="1" x14ac:dyDescent="0.25">
      <c r="A31" s="23" t="s">
        <v>231</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3" t="s">
        <v>232</v>
      </c>
      <c r="B32" s="19">
        <v>313</v>
      </c>
      <c r="C32" s="19">
        <v>4511</v>
      </c>
      <c r="D32" s="19">
        <v>2</v>
      </c>
      <c r="E32" s="19">
        <v>12</v>
      </c>
      <c r="F32" s="19">
        <v>2</v>
      </c>
      <c r="G32" s="19">
        <v>31</v>
      </c>
      <c r="H32" s="19">
        <v>0</v>
      </c>
      <c r="I32" s="19">
        <v>0</v>
      </c>
      <c r="J32" s="19">
        <v>317</v>
      </c>
      <c r="K32" s="19">
        <v>4554</v>
      </c>
      <c r="L32" s="19">
        <v>450156</v>
      </c>
      <c r="M32" s="11">
        <f t="shared" si="0"/>
        <v>0</v>
      </c>
      <c r="N32" s="11">
        <f t="shared" si="0"/>
        <v>0</v>
      </c>
    </row>
    <row r="33" spans="1:14" ht="9.6" customHeight="1" x14ac:dyDescent="0.25">
      <c r="A33" s="23" t="s">
        <v>233</v>
      </c>
      <c r="B33" s="19">
        <v>1252</v>
      </c>
      <c r="C33" s="19">
        <v>11219</v>
      </c>
      <c r="D33" s="19">
        <v>246</v>
      </c>
      <c r="E33" s="19">
        <v>2019</v>
      </c>
      <c r="F33" s="19">
        <v>423</v>
      </c>
      <c r="G33" s="19">
        <v>2708</v>
      </c>
      <c r="H33" s="19">
        <v>7</v>
      </c>
      <c r="I33" s="19">
        <v>54</v>
      </c>
      <c r="J33" s="19">
        <v>1928</v>
      </c>
      <c r="K33" s="19">
        <v>16000</v>
      </c>
      <c r="L33" s="19">
        <v>3077455</v>
      </c>
      <c r="M33" s="11">
        <f t="shared" si="0"/>
        <v>0</v>
      </c>
      <c r="N33" s="11">
        <f t="shared" si="0"/>
        <v>0</v>
      </c>
    </row>
    <row r="34" spans="1:14" ht="9.6" customHeight="1" x14ac:dyDescent="0.25">
      <c r="A34" s="23" t="s">
        <v>234</v>
      </c>
      <c r="B34" s="19">
        <v>24950</v>
      </c>
      <c r="C34" s="19">
        <v>663542</v>
      </c>
      <c r="D34" s="19">
        <v>2757</v>
      </c>
      <c r="E34" s="19">
        <v>224134</v>
      </c>
      <c r="F34" s="19">
        <v>9827</v>
      </c>
      <c r="G34" s="19">
        <v>632373</v>
      </c>
      <c r="H34" s="19">
        <v>1044</v>
      </c>
      <c r="I34" s="19">
        <v>86031</v>
      </c>
      <c r="J34" s="19">
        <v>38578</v>
      </c>
      <c r="K34" s="19">
        <v>1606080</v>
      </c>
      <c r="L34" s="19">
        <v>96912331</v>
      </c>
      <c r="M34" s="11">
        <f t="shared" si="0"/>
        <v>0</v>
      </c>
      <c r="N34" s="11">
        <f t="shared" si="0"/>
        <v>0</v>
      </c>
    </row>
    <row r="35" spans="1:14" ht="9.6" customHeight="1" x14ac:dyDescent="0.25">
      <c r="A35" s="23" t="s">
        <v>235</v>
      </c>
      <c r="B35" s="19">
        <v>1523</v>
      </c>
      <c r="C35" s="19">
        <v>154745</v>
      </c>
      <c r="D35" s="19">
        <v>204</v>
      </c>
      <c r="E35" s="19">
        <v>20959</v>
      </c>
      <c r="F35" s="19">
        <v>1150</v>
      </c>
      <c r="G35" s="19">
        <v>108031</v>
      </c>
      <c r="H35" s="19">
        <v>394</v>
      </c>
      <c r="I35" s="19">
        <v>35292</v>
      </c>
      <c r="J35" s="19">
        <v>3271</v>
      </c>
      <c r="K35" s="19">
        <v>319027</v>
      </c>
      <c r="L35" s="19">
        <v>15350323</v>
      </c>
      <c r="M35" s="11">
        <f t="shared" si="0"/>
        <v>0</v>
      </c>
      <c r="N35" s="11">
        <f t="shared" si="0"/>
        <v>0</v>
      </c>
    </row>
    <row r="36" spans="1:14" ht="9.6" customHeight="1" x14ac:dyDescent="0.25">
      <c r="A36" s="23" t="s">
        <v>236</v>
      </c>
      <c r="B36" s="19">
        <v>1519</v>
      </c>
      <c r="C36" s="19">
        <v>154425</v>
      </c>
      <c r="D36" s="19">
        <v>204</v>
      </c>
      <c r="E36" s="19">
        <v>20959</v>
      </c>
      <c r="F36" s="19">
        <v>1047</v>
      </c>
      <c r="G36" s="19">
        <v>98039</v>
      </c>
      <c r="H36" s="19">
        <v>393</v>
      </c>
      <c r="I36" s="19">
        <v>35251</v>
      </c>
      <c r="J36" s="19">
        <v>3163</v>
      </c>
      <c r="K36" s="19">
        <v>308674</v>
      </c>
      <c r="L36" s="19">
        <v>14451431</v>
      </c>
      <c r="M36" s="11">
        <f t="shared" si="0"/>
        <v>0</v>
      </c>
      <c r="N36" s="11">
        <f t="shared" si="0"/>
        <v>0</v>
      </c>
    </row>
    <row r="37" spans="1:14" ht="9.6" customHeight="1" x14ac:dyDescent="0.25">
      <c r="A37" s="23" t="s">
        <v>237</v>
      </c>
      <c r="B37" s="19">
        <v>5423</v>
      </c>
      <c r="C37" s="19">
        <v>125747</v>
      </c>
      <c r="D37" s="19">
        <v>621</v>
      </c>
      <c r="E37" s="19">
        <v>51036</v>
      </c>
      <c r="F37" s="19">
        <v>1808</v>
      </c>
      <c r="G37" s="19">
        <v>70094</v>
      </c>
      <c r="H37" s="19">
        <v>86</v>
      </c>
      <c r="I37" s="19">
        <v>7325</v>
      </c>
      <c r="J37" s="19">
        <v>7938</v>
      </c>
      <c r="K37" s="19">
        <v>254202</v>
      </c>
      <c r="L37" s="19">
        <v>17857815</v>
      </c>
      <c r="M37" s="11">
        <f t="shared" si="0"/>
        <v>0</v>
      </c>
      <c r="N37" s="11">
        <f t="shared" si="0"/>
        <v>0</v>
      </c>
    </row>
    <row r="38" spans="1:14" ht="9.6" customHeight="1" x14ac:dyDescent="0.25">
      <c r="A38" s="23" t="s">
        <v>238</v>
      </c>
      <c r="B38" s="19">
        <v>14</v>
      </c>
      <c r="C38" s="19">
        <v>625</v>
      </c>
      <c r="D38" s="19">
        <v>0</v>
      </c>
      <c r="E38" s="19">
        <v>0</v>
      </c>
      <c r="F38" s="19">
        <v>22</v>
      </c>
      <c r="G38" s="19">
        <v>2009</v>
      </c>
      <c r="H38" s="19">
        <v>15</v>
      </c>
      <c r="I38" s="19">
        <v>1047</v>
      </c>
      <c r="J38" s="19">
        <v>51</v>
      </c>
      <c r="K38" s="19">
        <v>3681</v>
      </c>
      <c r="L38" s="19">
        <v>294172</v>
      </c>
      <c r="M38" s="11">
        <f t="shared" si="0"/>
        <v>0</v>
      </c>
      <c r="N38" s="11">
        <f t="shared" si="0"/>
        <v>0</v>
      </c>
    </row>
    <row r="39" spans="1:14" ht="9.6" customHeight="1" x14ac:dyDescent="0.25">
      <c r="A39" s="23" t="s">
        <v>239</v>
      </c>
      <c r="B39" s="19">
        <v>222</v>
      </c>
      <c r="C39" s="19">
        <v>9789</v>
      </c>
      <c r="D39" s="19">
        <v>15</v>
      </c>
      <c r="E39" s="19">
        <v>1247</v>
      </c>
      <c r="F39" s="19">
        <v>2</v>
      </c>
      <c r="G39" s="19">
        <v>201</v>
      </c>
      <c r="H39" s="19">
        <v>3</v>
      </c>
      <c r="I39" s="19">
        <v>306</v>
      </c>
      <c r="J39" s="19">
        <v>242</v>
      </c>
      <c r="K39" s="19">
        <v>11543</v>
      </c>
      <c r="L39" s="19">
        <v>923395</v>
      </c>
      <c r="M39" s="11">
        <f t="shared" si="0"/>
        <v>0</v>
      </c>
      <c r="N39" s="11">
        <f t="shared" si="0"/>
        <v>0</v>
      </c>
    </row>
    <row r="40" spans="1:14" ht="9.6" customHeight="1" x14ac:dyDescent="0.25">
      <c r="A40" s="23" t="s">
        <v>240</v>
      </c>
      <c r="B40" s="19">
        <v>187</v>
      </c>
      <c r="C40" s="19">
        <v>17211</v>
      </c>
      <c r="D40" s="19">
        <v>481</v>
      </c>
      <c r="E40" s="19">
        <v>42228</v>
      </c>
      <c r="F40" s="19">
        <v>467</v>
      </c>
      <c r="G40" s="19">
        <v>40036</v>
      </c>
      <c r="H40" s="19">
        <v>0</v>
      </c>
      <c r="I40" s="19">
        <v>0</v>
      </c>
      <c r="J40" s="19">
        <v>1135</v>
      </c>
      <c r="K40" s="19">
        <v>99475</v>
      </c>
      <c r="L40" s="19">
        <v>5735122</v>
      </c>
      <c r="M40" s="11">
        <f t="shared" si="0"/>
        <v>0</v>
      </c>
      <c r="N40" s="11">
        <f t="shared" si="0"/>
        <v>0</v>
      </c>
    </row>
    <row r="41" spans="1:14" ht="9.6" customHeight="1" x14ac:dyDescent="0.25">
      <c r="A41" s="23" t="s">
        <v>241</v>
      </c>
      <c r="B41" s="19">
        <v>5</v>
      </c>
      <c r="C41" s="19">
        <v>402</v>
      </c>
      <c r="D41" s="19">
        <v>1</v>
      </c>
      <c r="E41" s="19">
        <v>92</v>
      </c>
      <c r="F41" s="19">
        <v>23</v>
      </c>
      <c r="G41" s="19">
        <v>1736</v>
      </c>
      <c r="H41" s="19">
        <v>68</v>
      </c>
      <c r="I41" s="19">
        <v>5972</v>
      </c>
      <c r="J41" s="19">
        <v>97</v>
      </c>
      <c r="K41" s="19">
        <v>8202</v>
      </c>
      <c r="L41" s="19">
        <v>442217</v>
      </c>
      <c r="M41" s="11">
        <f t="shared" si="0"/>
        <v>0</v>
      </c>
      <c r="N41" s="11">
        <f t="shared" si="0"/>
        <v>0</v>
      </c>
    </row>
    <row r="42" spans="1:14" ht="9.6" customHeight="1" x14ac:dyDescent="0.25">
      <c r="A42" s="23" t="s">
        <v>242</v>
      </c>
      <c r="B42" s="19">
        <v>4758</v>
      </c>
      <c r="C42" s="19">
        <v>92890</v>
      </c>
      <c r="D42" s="19">
        <v>120</v>
      </c>
      <c r="E42" s="19">
        <v>7415</v>
      </c>
      <c r="F42" s="19">
        <v>1230</v>
      </c>
      <c r="G42" s="19">
        <v>24717</v>
      </c>
      <c r="H42" s="19">
        <v>0</v>
      </c>
      <c r="I42" s="19">
        <v>0</v>
      </c>
      <c r="J42" s="19">
        <v>6108</v>
      </c>
      <c r="K42" s="19">
        <v>125022</v>
      </c>
      <c r="L42" s="19">
        <v>10084168</v>
      </c>
      <c r="M42" s="11">
        <f t="shared" si="0"/>
        <v>0</v>
      </c>
      <c r="N42" s="11">
        <f t="shared" si="0"/>
        <v>0</v>
      </c>
    </row>
    <row r="43" spans="1:14" ht="9.6" customHeight="1" x14ac:dyDescent="0.25">
      <c r="A43" s="23" t="s">
        <v>243</v>
      </c>
      <c r="B43" s="19">
        <v>5</v>
      </c>
      <c r="C43" s="19">
        <v>56</v>
      </c>
      <c r="D43" s="19">
        <v>0</v>
      </c>
      <c r="E43" s="19">
        <v>0</v>
      </c>
      <c r="F43" s="19">
        <v>0</v>
      </c>
      <c r="G43" s="19">
        <v>0</v>
      </c>
      <c r="H43" s="19">
        <v>0</v>
      </c>
      <c r="I43" s="19">
        <v>0</v>
      </c>
      <c r="J43" s="19">
        <v>5</v>
      </c>
      <c r="K43" s="19">
        <v>56</v>
      </c>
      <c r="L43" s="19">
        <v>7708</v>
      </c>
      <c r="M43" s="11">
        <f t="shared" si="0"/>
        <v>0</v>
      </c>
      <c r="N43" s="11">
        <f t="shared" si="0"/>
        <v>0</v>
      </c>
    </row>
    <row r="44" spans="1:14" ht="9.6" customHeight="1" x14ac:dyDescent="0.25">
      <c r="A44" s="23" t="s">
        <v>244</v>
      </c>
      <c r="B44" s="19">
        <v>5723</v>
      </c>
      <c r="C44" s="19">
        <v>199838</v>
      </c>
      <c r="D44" s="19">
        <v>1918</v>
      </c>
      <c r="E44" s="19">
        <v>151937</v>
      </c>
      <c r="F44" s="19">
        <v>5573</v>
      </c>
      <c r="G44" s="19">
        <v>434749</v>
      </c>
      <c r="H44" s="19">
        <v>564</v>
      </c>
      <c r="I44" s="19">
        <v>43414</v>
      </c>
      <c r="J44" s="19">
        <v>13778</v>
      </c>
      <c r="K44" s="19">
        <v>829938</v>
      </c>
      <c r="L44" s="19">
        <v>48292633</v>
      </c>
      <c r="M44" s="11">
        <f t="shared" si="0"/>
        <v>0</v>
      </c>
      <c r="N44" s="11">
        <f t="shared" si="0"/>
        <v>0</v>
      </c>
    </row>
    <row r="45" spans="1:14" ht="9.6" customHeight="1" x14ac:dyDescent="0.25">
      <c r="A45" s="23" t="s">
        <v>245</v>
      </c>
      <c r="B45" s="19">
        <v>11233</v>
      </c>
      <c r="C45" s="19">
        <v>167552</v>
      </c>
      <c r="D45" s="19">
        <v>14</v>
      </c>
      <c r="E45" s="19">
        <v>202</v>
      </c>
      <c r="F45" s="19">
        <v>1019</v>
      </c>
      <c r="G45" s="19">
        <v>14252</v>
      </c>
      <c r="H45" s="19">
        <v>0</v>
      </c>
      <c r="I45" s="19">
        <v>0</v>
      </c>
      <c r="J45" s="19">
        <v>12266</v>
      </c>
      <c r="K45" s="19">
        <v>182006</v>
      </c>
      <c r="L45" s="19">
        <v>13824674</v>
      </c>
      <c r="M45" s="11">
        <f t="shared" si="0"/>
        <v>0</v>
      </c>
      <c r="N45" s="11">
        <f t="shared" si="0"/>
        <v>0</v>
      </c>
    </row>
    <row r="46" spans="1:14" ht="9.6" customHeight="1" x14ac:dyDescent="0.25">
      <c r="A46" s="23" t="s">
        <v>246</v>
      </c>
      <c r="B46" s="19">
        <v>16</v>
      </c>
      <c r="C46" s="19">
        <v>211</v>
      </c>
      <c r="D46" s="19">
        <v>0</v>
      </c>
      <c r="E46" s="19">
        <v>0</v>
      </c>
      <c r="F46" s="19">
        <v>1</v>
      </c>
      <c r="G46" s="19">
        <v>11</v>
      </c>
      <c r="H46" s="19">
        <v>0</v>
      </c>
      <c r="I46" s="19">
        <v>0</v>
      </c>
      <c r="J46" s="19">
        <v>17</v>
      </c>
      <c r="K46" s="19">
        <v>222</v>
      </c>
      <c r="L46" s="19">
        <v>18837</v>
      </c>
      <c r="M46" s="11">
        <f t="shared" si="0"/>
        <v>0</v>
      </c>
      <c r="N46" s="11">
        <f t="shared" si="0"/>
        <v>0</v>
      </c>
    </row>
    <row r="47" spans="1:14" ht="9.6" customHeight="1" x14ac:dyDescent="0.25">
      <c r="A47" s="23" t="s">
        <v>247</v>
      </c>
      <c r="B47" s="19">
        <v>10960</v>
      </c>
      <c r="C47" s="19">
        <v>162612</v>
      </c>
      <c r="D47" s="19">
        <v>4</v>
      </c>
      <c r="E47" s="19">
        <v>87</v>
      </c>
      <c r="F47" s="19">
        <v>984</v>
      </c>
      <c r="G47" s="19">
        <v>13953</v>
      </c>
      <c r="H47" s="19">
        <v>0</v>
      </c>
      <c r="I47" s="19">
        <v>0</v>
      </c>
      <c r="J47" s="19">
        <v>11948</v>
      </c>
      <c r="K47" s="19">
        <v>176652</v>
      </c>
      <c r="L47" s="19">
        <v>13423425</v>
      </c>
      <c r="M47" s="11">
        <f t="shared" si="0"/>
        <v>0</v>
      </c>
      <c r="N47" s="11">
        <f t="shared" si="0"/>
        <v>0</v>
      </c>
    </row>
    <row r="48" spans="1:14" ht="9.6" customHeight="1" x14ac:dyDescent="0.25">
      <c r="A48" s="23" t="s">
        <v>248</v>
      </c>
      <c r="B48" s="19">
        <v>957</v>
      </c>
      <c r="C48" s="19">
        <v>14582</v>
      </c>
      <c r="D48" s="19">
        <v>0</v>
      </c>
      <c r="E48" s="19">
        <v>0</v>
      </c>
      <c r="F48" s="19">
        <v>277</v>
      </c>
      <c r="G48" s="19">
        <v>5247</v>
      </c>
      <c r="H48" s="19">
        <v>0</v>
      </c>
      <c r="I48" s="19">
        <v>0</v>
      </c>
      <c r="J48" s="19">
        <v>1234</v>
      </c>
      <c r="K48" s="19">
        <v>19829</v>
      </c>
      <c r="L48" s="19">
        <v>1496882</v>
      </c>
      <c r="M48" s="11">
        <f t="shared" si="0"/>
        <v>0</v>
      </c>
      <c r="N48" s="11">
        <f t="shared" si="0"/>
        <v>0</v>
      </c>
    </row>
    <row r="49" spans="1:14" ht="9.6" customHeight="1" x14ac:dyDescent="0.25">
      <c r="A49" s="23" t="s">
        <v>249</v>
      </c>
      <c r="B49" s="19">
        <v>91</v>
      </c>
      <c r="C49" s="19">
        <v>1078</v>
      </c>
      <c r="D49" s="19">
        <v>0</v>
      </c>
      <c r="E49" s="19">
        <v>0</v>
      </c>
      <c r="F49" s="19">
        <v>0</v>
      </c>
      <c r="G49" s="19">
        <v>0</v>
      </c>
      <c r="H49" s="19">
        <v>0</v>
      </c>
      <c r="I49" s="19">
        <v>0</v>
      </c>
      <c r="J49" s="19">
        <v>91</v>
      </c>
      <c r="K49" s="19">
        <v>1078</v>
      </c>
      <c r="L49" s="19">
        <v>90003</v>
      </c>
      <c r="M49" s="11">
        <f t="shared" si="0"/>
        <v>0</v>
      </c>
      <c r="N49" s="11">
        <f t="shared" si="0"/>
        <v>0</v>
      </c>
    </row>
    <row r="50" spans="1:14" ht="9.6" customHeight="1" x14ac:dyDescent="0.25">
      <c r="A50" s="23" t="s">
        <v>250</v>
      </c>
      <c r="B50" s="19">
        <v>0</v>
      </c>
      <c r="C50" s="19">
        <v>0</v>
      </c>
      <c r="D50" s="19">
        <v>0</v>
      </c>
      <c r="E50" s="19">
        <v>0</v>
      </c>
      <c r="F50" s="19">
        <v>0</v>
      </c>
      <c r="G50" s="19">
        <v>0</v>
      </c>
      <c r="H50" s="19">
        <v>0</v>
      </c>
      <c r="I50" s="19">
        <v>0</v>
      </c>
      <c r="J50" s="19">
        <v>0</v>
      </c>
      <c r="K50" s="19">
        <v>0</v>
      </c>
      <c r="L50" s="19">
        <v>0</v>
      </c>
      <c r="M50" s="11">
        <f t="shared" si="0"/>
        <v>0</v>
      </c>
      <c r="N50" s="11">
        <f t="shared" si="0"/>
        <v>0</v>
      </c>
    </row>
    <row r="51" spans="1:14" s="14" customFormat="1" x14ac:dyDescent="0.25">
      <c r="A51" s="18"/>
      <c r="B51" s="28"/>
      <c r="C51" s="18"/>
      <c r="D51" s="18"/>
      <c r="E51" s="18"/>
      <c r="F51" s="18"/>
      <c r="G51" s="18"/>
      <c r="H51" s="18"/>
      <c r="I51" s="18"/>
      <c r="J51" s="18"/>
      <c r="K51" s="18"/>
      <c r="L51" s="18"/>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L59" s="1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8"/>
  <sheetViews>
    <sheetView zoomScaleNormal="100" workbookViewId="0">
      <selection sqref="A1:I1"/>
    </sheetView>
  </sheetViews>
  <sheetFormatPr defaultRowHeight="13.2" x14ac:dyDescent="0.25"/>
  <cols>
    <col min="1" max="1" width="23.77734375" customWidth="1"/>
    <col min="12" max="12" width="18.33203125" customWidth="1"/>
  </cols>
  <sheetData>
    <row r="1" spans="1:14" ht="8.25" customHeight="1" x14ac:dyDescent="0.25">
      <c r="A1" s="33" t="s">
        <v>480</v>
      </c>
      <c r="B1" s="33"/>
      <c r="C1" s="33"/>
      <c r="D1" s="33"/>
      <c r="E1" s="33"/>
      <c r="F1" s="33"/>
      <c r="G1" s="35"/>
      <c r="H1" s="35"/>
      <c r="I1" s="35"/>
      <c r="J1" s="2" t="s">
        <v>482</v>
      </c>
      <c r="K1" s="2"/>
      <c r="L1" s="2" t="s">
        <v>502</v>
      </c>
    </row>
    <row r="2" spans="1:14" ht="8.25" customHeight="1" x14ac:dyDescent="0.25">
      <c r="A2" s="33" t="s">
        <v>481</v>
      </c>
      <c r="B2" s="33"/>
      <c r="C2" s="33"/>
      <c r="D2" s="33"/>
      <c r="E2" s="33"/>
      <c r="F2" s="33"/>
      <c r="G2" s="35"/>
      <c r="H2" s="35"/>
      <c r="I2" s="35"/>
      <c r="J2" s="2"/>
      <c r="K2" s="36" t="str">
        <f>'QCS Page 1'!K2:L2</f>
        <v>3rd QUARTER 2024</v>
      </c>
      <c r="L2" s="36"/>
    </row>
    <row r="3" spans="1:14" ht="9" customHeight="1" x14ac:dyDescent="0.25">
      <c r="A3" s="2"/>
      <c r="B3" s="2"/>
      <c r="C3" s="2"/>
      <c r="D3" s="2"/>
      <c r="E3" s="2"/>
      <c r="F3" s="2"/>
      <c r="G3" s="2"/>
      <c r="H3" s="2"/>
      <c r="I3" s="2"/>
      <c r="J3" s="36" t="str">
        <f>'QCS Page 1'!J3:L3</f>
        <v>Beginning Jul. 2024 - Sep. 2024</v>
      </c>
      <c r="K3" s="36"/>
      <c r="L3" s="36"/>
    </row>
    <row r="4" spans="1:14" ht="6.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6" t="str">
        <f>'QCS Page 1'!J5:L5</f>
        <v>Expiration Date 11-30-2024</v>
      </c>
      <c r="K5" s="36"/>
      <c r="L5" s="36"/>
    </row>
    <row r="6" spans="1:14" ht="6.75" customHeight="1" x14ac:dyDescent="0.25">
      <c r="A6" s="36" t="s">
        <v>484</v>
      </c>
      <c r="B6" s="36"/>
      <c r="C6" s="36"/>
      <c r="D6" s="36"/>
      <c r="E6" s="36" t="s">
        <v>485</v>
      </c>
      <c r="F6" s="36"/>
      <c r="G6" s="36"/>
      <c r="H6" s="36"/>
      <c r="I6" s="36"/>
      <c r="J6" s="36"/>
      <c r="K6" s="36"/>
      <c r="L6" s="36"/>
    </row>
    <row r="7" spans="1:14" ht="14.25" customHeight="1" x14ac:dyDescent="0.25">
      <c r="A7" s="2"/>
      <c r="B7" s="33" t="s">
        <v>472</v>
      </c>
      <c r="C7" s="33"/>
      <c r="D7" s="33"/>
      <c r="E7" s="33"/>
      <c r="F7" s="33" t="s">
        <v>477</v>
      </c>
      <c r="G7" s="33"/>
      <c r="H7" s="33"/>
      <c r="I7" s="33"/>
      <c r="J7" s="31"/>
      <c r="K7" s="31"/>
      <c r="L7" s="2"/>
    </row>
    <row r="8" spans="1:14" ht="15"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7" t="s">
        <v>251</v>
      </c>
      <c r="B10" s="19">
        <v>771</v>
      </c>
      <c r="C10" s="19">
        <v>15447</v>
      </c>
      <c r="D10" s="19">
        <v>0</v>
      </c>
      <c r="E10" s="19">
        <v>0</v>
      </c>
      <c r="F10" s="19">
        <v>2</v>
      </c>
      <c r="G10" s="19">
        <v>36</v>
      </c>
      <c r="H10" s="19">
        <v>0</v>
      </c>
      <c r="I10" s="19">
        <v>0</v>
      </c>
      <c r="J10" s="19">
        <v>773</v>
      </c>
      <c r="K10" s="19">
        <v>15483</v>
      </c>
      <c r="L10" s="19">
        <v>964456</v>
      </c>
      <c r="M10" s="11">
        <f t="shared" ref="M10:N53" si="0">J10-(B10+D10+F10+H10)</f>
        <v>0</v>
      </c>
      <c r="N10" s="11">
        <f t="shared" si="0"/>
        <v>0</v>
      </c>
    </row>
    <row r="11" spans="1:14" ht="9.6" customHeight="1" x14ac:dyDescent="0.25">
      <c r="A11" s="27" t="s">
        <v>252</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7" t="s">
        <v>253</v>
      </c>
      <c r="B12" s="19">
        <v>0</v>
      </c>
      <c r="C12" s="19">
        <v>0</v>
      </c>
      <c r="D12" s="19">
        <v>0</v>
      </c>
      <c r="E12" s="19">
        <v>0</v>
      </c>
      <c r="F12" s="19">
        <v>0</v>
      </c>
      <c r="G12" s="19">
        <v>0</v>
      </c>
      <c r="H12" s="19">
        <v>0</v>
      </c>
      <c r="I12" s="19">
        <v>0</v>
      </c>
      <c r="J12" s="19">
        <v>0</v>
      </c>
      <c r="K12" s="19">
        <v>0</v>
      </c>
      <c r="L12" s="19">
        <v>0</v>
      </c>
      <c r="M12" s="11">
        <f t="shared" si="0"/>
        <v>0</v>
      </c>
      <c r="N12" s="11">
        <f t="shared" si="0"/>
        <v>0</v>
      </c>
    </row>
    <row r="13" spans="1:14" ht="9.6" customHeight="1" x14ac:dyDescent="0.25">
      <c r="A13" s="27" t="s">
        <v>254</v>
      </c>
      <c r="B13" s="19">
        <v>0</v>
      </c>
      <c r="C13" s="19">
        <v>0</v>
      </c>
      <c r="D13" s="19">
        <v>0</v>
      </c>
      <c r="E13" s="19">
        <v>0</v>
      </c>
      <c r="F13" s="19">
        <v>0</v>
      </c>
      <c r="G13" s="19">
        <v>0</v>
      </c>
      <c r="H13" s="19">
        <v>0</v>
      </c>
      <c r="I13" s="19">
        <v>0</v>
      </c>
      <c r="J13" s="19">
        <v>0</v>
      </c>
      <c r="K13" s="19">
        <v>0</v>
      </c>
      <c r="L13" s="19">
        <v>0</v>
      </c>
      <c r="M13" s="11">
        <f t="shared" si="0"/>
        <v>0</v>
      </c>
      <c r="N13" s="11">
        <f t="shared" si="0"/>
        <v>0</v>
      </c>
    </row>
    <row r="14" spans="1:14" ht="9.6" customHeight="1" x14ac:dyDescent="0.25">
      <c r="A14" s="27" t="s">
        <v>255</v>
      </c>
      <c r="B14" s="19">
        <v>759</v>
      </c>
      <c r="C14" s="19">
        <v>15277</v>
      </c>
      <c r="D14" s="19">
        <v>0</v>
      </c>
      <c r="E14" s="19">
        <v>0</v>
      </c>
      <c r="F14" s="19">
        <v>2</v>
      </c>
      <c r="G14" s="19">
        <v>36</v>
      </c>
      <c r="H14" s="19">
        <v>0</v>
      </c>
      <c r="I14" s="19">
        <v>0</v>
      </c>
      <c r="J14" s="19">
        <v>761</v>
      </c>
      <c r="K14" s="19">
        <v>15313</v>
      </c>
      <c r="L14" s="19">
        <v>950149</v>
      </c>
      <c r="M14" s="11">
        <f t="shared" si="0"/>
        <v>0</v>
      </c>
      <c r="N14" s="11">
        <f t="shared" si="0"/>
        <v>0</v>
      </c>
    </row>
    <row r="15" spans="1:14" ht="9.6" customHeight="1" x14ac:dyDescent="0.25">
      <c r="A15" s="27" t="s">
        <v>256</v>
      </c>
      <c r="B15" s="19">
        <v>0</v>
      </c>
      <c r="C15" s="19">
        <v>0</v>
      </c>
      <c r="D15" s="19">
        <v>0</v>
      </c>
      <c r="E15" s="19">
        <v>0</v>
      </c>
      <c r="F15" s="19">
        <v>0</v>
      </c>
      <c r="G15" s="19">
        <v>0</v>
      </c>
      <c r="H15" s="19">
        <v>0</v>
      </c>
      <c r="I15" s="19">
        <v>0</v>
      </c>
      <c r="J15" s="19">
        <v>0</v>
      </c>
      <c r="K15" s="19">
        <v>0</v>
      </c>
      <c r="L15" s="19">
        <v>0</v>
      </c>
      <c r="M15" s="11">
        <f t="shared" si="0"/>
        <v>0</v>
      </c>
      <c r="N15" s="11">
        <f t="shared" si="0"/>
        <v>0</v>
      </c>
    </row>
    <row r="16" spans="1:14" ht="9.6" customHeight="1" x14ac:dyDescent="0.25">
      <c r="A16" s="27" t="s">
        <v>257</v>
      </c>
      <c r="B16" s="19">
        <v>5</v>
      </c>
      <c r="C16" s="19">
        <v>19</v>
      </c>
      <c r="D16" s="19">
        <v>0</v>
      </c>
      <c r="E16" s="19">
        <v>0</v>
      </c>
      <c r="F16" s="19">
        <v>0</v>
      </c>
      <c r="G16" s="19">
        <v>0</v>
      </c>
      <c r="H16" s="19">
        <v>0</v>
      </c>
      <c r="I16" s="19">
        <v>0</v>
      </c>
      <c r="J16" s="19">
        <v>5</v>
      </c>
      <c r="K16" s="19">
        <v>19</v>
      </c>
      <c r="L16" s="19">
        <v>7401</v>
      </c>
      <c r="M16" s="11">
        <f t="shared" si="0"/>
        <v>0</v>
      </c>
      <c r="N16" s="11">
        <f t="shared" si="0"/>
        <v>0</v>
      </c>
    </row>
    <row r="17" spans="1:14" ht="9.6" customHeight="1" x14ac:dyDescent="0.25">
      <c r="A17" s="27" t="s">
        <v>258</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7" t="s">
        <v>259</v>
      </c>
      <c r="B18" s="19">
        <v>7</v>
      </c>
      <c r="C18" s="19">
        <v>151</v>
      </c>
      <c r="D18" s="19">
        <v>0</v>
      </c>
      <c r="E18" s="19">
        <v>0</v>
      </c>
      <c r="F18" s="19">
        <v>0</v>
      </c>
      <c r="G18" s="19">
        <v>0</v>
      </c>
      <c r="H18" s="19">
        <v>0</v>
      </c>
      <c r="I18" s="19">
        <v>0</v>
      </c>
      <c r="J18" s="19">
        <v>7</v>
      </c>
      <c r="K18" s="19">
        <v>151</v>
      </c>
      <c r="L18" s="19">
        <v>6906</v>
      </c>
      <c r="M18" s="11">
        <f t="shared" si="0"/>
        <v>0</v>
      </c>
      <c r="N18" s="11">
        <f t="shared" si="0"/>
        <v>0</v>
      </c>
    </row>
    <row r="19" spans="1:14" ht="9.6" customHeight="1" x14ac:dyDescent="0.25">
      <c r="A19" s="27" t="s">
        <v>260</v>
      </c>
      <c r="B19" s="19">
        <v>65140</v>
      </c>
      <c r="C19" s="19">
        <v>5976449</v>
      </c>
      <c r="D19" s="19">
        <v>29743</v>
      </c>
      <c r="E19" s="19">
        <v>2791949</v>
      </c>
      <c r="F19" s="19">
        <v>23921</v>
      </c>
      <c r="G19" s="19">
        <v>2257025</v>
      </c>
      <c r="H19" s="19">
        <v>2271</v>
      </c>
      <c r="I19" s="19">
        <v>229289</v>
      </c>
      <c r="J19" s="19">
        <v>121075</v>
      </c>
      <c r="K19" s="19">
        <v>11254712</v>
      </c>
      <c r="L19" s="19">
        <v>580186537</v>
      </c>
      <c r="M19" s="11">
        <f>J19-(B19+D19+F19+H19)</f>
        <v>0</v>
      </c>
      <c r="N19" s="11">
        <f>K19-(C19+E19+G19+I19)</f>
        <v>0</v>
      </c>
    </row>
    <row r="20" spans="1:14" ht="9.6" customHeight="1" x14ac:dyDescent="0.25">
      <c r="A20" s="27" t="s">
        <v>261</v>
      </c>
      <c r="B20" s="19">
        <v>39327</v>
      </c>
      <c r="C20" s="19">
        <v>3758022</v>
      </c>
      <c r="D20" s="19">
        <v>11392</v>
      </c>
      <c r="E20" s="19">
        <v>1080162</v>
      </c>
      <c r="F20" s="19">
        <v>12088</v>
      </c>
      <c r="G20" s="19">
        <v>1162398</v>
      </c>
      <c r="H20" s="19">
        <v>1137</v>
      </c>
      <c r="I20" s="19">
        <v>119649</v>
      </c>
      <c r="J20" s="19">
        <v>63944</v>
      </c>
      <c r="K20" s="19">
        <v>6120231</v>
      </c>
      <c r="L20" s="19">
        <v>379796536</v>
      </c>
      <c r="M20" s="11">
        <f t="shared" si="0"/>
        <v>0</v>
      </c>
      <c r="N20" s="11">
        <f t="shared" si="0"/>
        <v>0</v>
      </c>
    </row>
    <row r="21" spans="1:14" ht="9.6" customHeight="1" x14ac:dyDescent="0.25">
      <c r="A21" s="27" t="s">
        <v>262</v>
      </c>
      <c r="B21" s="19">
        <v>4204</v>
      </c>
      <c r="C21" s="19">
        <v>428416</v>
      </c>
      <c r="D21" s="19">
        <v>2617</v>
      </c>
      <c r="E21" s="19">
        <v>263117</v>
      </c>
      <c r="F21" s="19">
        <v>3781</v>
      </c>
      <c r="G21" s="19">
        <v>383738</v>
      </c>
      <c r="H21" s="19">
        <v>110</v>
      </c>
      <c r="I21" s="19">
        <v>11132</v>
      </c>
      <c r="J21" s="19">
        <v>10712</v>
      </c>
      <c r="K21" s="19">
        <v>1086403</v>
      </c>
      <c r="L21" s="19">
        <v>56101828</v>
      </c>
      <c r="M21" s="11">
        <f t="shared" si="0"/>
        <v>0</v>
      </c>
      <c r="N21" s="11">
        <f t="shared" si="0"/>
        <v>0</v>
      </c>
    </row>
    <row r="22" spans="1:14" ht="9.6" customHeight="1" x14ac:dyDescent="0.25">
      <c r="A22" s="27" t="s">
        <v>263</v>
      </c>
      <c r="B22" s="19">
        <v>962</v>
      </c>
      <c r="C22" s="19">
        <v>99804</v>
      </c>
      <c r="D22" s="19">
        <v>970</v>
      </c>
      <c r="E22" s="19">
        <v>101923</v>
      </c>
      <c r="F22" s="19">
        <v>364</v>
      </c>
      <c r="G22" s="19">
        <v>35900</v>
      </c>
      <c r="H22" s="19">
        <v>25</v>
      </c>
      <c r="I22" s="19">
        <v>2610</v>
      </c>
      <c r="J22" s="19">
        <v>2321</v>
      </c>
      <c r="K22" s="19">
        <v>240237</v>
      </c>
      <c r="L22" s="19">
        <v>13270274</v>
      </c>
      <c r="M22" s="11">
        <f t="shared" si="0"/>
        <v>0</v>
      </c>
      <c r="N22" s="11">
        <f t="shared" si="0"/>
        <v>0</v>
      </c>
    </row>
    <row r="23" spans="1:14" ht="9.6" customHeight="1" x14ac:dyDescent="0.25">
      <c r="A23" s="27" t="s">
        <v>264</v>
      </c>
      <c r="B23" s="19">
        <v>312</v>
      </c>
      <c r="C23" s="19">
        <v>26787</v>
      </c>
      <c r="D23" s="19">
        <v>229</v>
      </c>
      <c r="E23" s="19">
        <v>19667</v>
      </c>
      <c r="F23" s="19">
        <v>272</v>
      </c>
      <c r="G23" s="19">
        <v>22895</v>
      </c>
      <c r="H23" s="19">
        <v>10</v>
      </c>
      <c r="I23" s="19">
        <v>855</v>
      </c>
      <c r="J23" s="19">
        <v>823</v>
      </c>
      <c r="K23" s="19">
        <v>70204</v>
      </c>
      <c r="L23" s="19">
        <v>5486429</v>
      </c>
      <c r="M23" s="11">
        <f t="shared" si="0"/>
        <v>0</v>
      </c>
      <c r="N23" s="11">
        <f t="shared" si="0"/>
        <v>0</v>
      </c>
    </row>
    <row r="24" spans="1:14" ht="9.6" customHeight="1" x14ac:dyDescent="0.25">
      <c r="A24" s="27" t="s">
        <v>265</v>
      </c>
      <c r="B24" s="19">
        <v>767</v>
      </c>
      <c r="C24" s="19">
        <v>67167</v>
      </c>
      <c r="D24" s="19">
        <v>134</v>
      </c>
      <c r="E24" s="19">
        <v>10875</v>
      </c>
      <c r="F24" s="19">
        <v>96</v>
      </c>
      <c r="G24" s="19">
        <v>8424</v>
      </c>
      <c r="H24" s="19">
        <v>0</v>
      </c>
      <c r="I24" s="19">
        <v>0</v>
      </c>
      <c r="J24" s="19">
        <v>997</v>
      </c>
      <c r="K24" s="19">
        <v>86466</v>
      </c>
      <c r="L24" s="19">
        <v>7498842</v>
      </c>
      <c r="M24" s="11">
        <f t="shared" si="0"/>
        <v>0</v>
      </c>
      <c r="N24" s="11">
        <f t="shared" si="0"/>
        <v>0</v>
      </c>
    </row>
    <row r="25" spans="1:14" ht="9.6" customHeight="1" x14ac:dyDescent="0.25">
      <c r="A25" s="27" t="s">
        <v>266</v>
      </c>
      <c r="B25" s="19">
        <v>102</v>
      </c>
      <c r="C25" s="19">
        <v>10174</v>
      </c>
      <c r="D25" s="19">
        <v>233</v>
      </c>
      <c r="E25" s="19">
        <v>24720</v>
      </c>
      <c r="F25" s="19">
        <v>73</v>
      </c>
      <c r="G25" s="19">
        <v>5562</v>
      </c>
      <c r="H25" s="19">
        <v>0</v>
      </c>
      <c r="I25" s="19">
        <v>0</v>
      </c>
      <c r="J25" s="19">
        <v>408</v>
      </c>
      <c r="K25" s="19">
        <v>40456</v>
      </c>
      <c r="L25" s="19">
        <v>1780488</v>
      </c>
      <c r="M25" s="11">
        <f t="shared" si="0"/>
        <v>0</v>
      </c>
      <c r="N25" s="11">
        <f t="shared" si="0"/>
        <v>0</v>
      </c>
    </row>
    <row r="26" spans="1:14" ht="9.6" customHeight="1" x14ac:dyDescent="0.25">
      <c r="A26" s="27" t="s">
        <v>267</v>
      </c>
      <c r="B26" s="19">
        <v>29830</v>
      </c>
      <c r="C26" s="19">
        <v>2834594</v>
      </c>
      <c r="D26" s="19">
        <v>6695</v>
      </c>
      <c r="E26" s="19">
        <v>623512</v>
      </c>
      <c r="F26" s="19">
        <v>4516</v>
      </c>
      <c r="G26" s="19">
        <v>423333</v>
      </c>
      <c r="H26" s="19">
        <v>865</v>
      </c>
      <c r="I26" s="19">
        <v>92965</v>
      </c>
      <c r="J26" s="19">
        <v>41906</v>
      </c>
      <c r="K26" s="19">
        <v>3974404</v>
      </c>
      <c r="L26" s="19">
        <v>258360663</v>
      </c>
      <c r="M26" s="11">
        <f t="shared" si="0"/>
        <v>0</v>
      </c>
      <c r="N26" s="11">
        <f t="shared" si="0"/>
        <v>0</v>
      </c>
    </row>
    <row r="27" spans="1:14" ht="9.6" customHeight="1" x14ac:dyDescent="0.25">
      <c r="A27" s="27" t="s">
        <v>268</v>
      </c>
      <c r="B27" s="19">
        <v>23813</v>
      </c>
      <c r="C27" s="19">
        <v>2248681</v>
      </c>
      <c r="D27" s="19">
        <v>3637</v>
      </c>
      <c r="E27" s="19">
        <v>328891</v>
      </c>
      <c r="F27" s="19">
        <v>2136</v>
      </c>
      <c r="G27" s="19">
        <v>202465</v>
      </c>
      <c r="H27" s="19">
        <v>713</v>
      </c>
      <c r="I27" s="19">
        <v>77489</v>
      </c>
      <c r="J27" s="19">
        <v>30299</v>
      </c>
      <c r="K27" s="19">
        <v>2857526</v>
      </c>
      <c r="L27" s="19">
        <v>204369312</v>
      </c>
      <c r="M27" s="11">
        <f t="shared" si="0"/>
        <v>0</v>
      </c>
      <c r="N27" s="11">
        <f t="shared" si="0"/>
        <v>0</v>
      </c>
    </row>
    <row r="28" spans="1:14" ht="9.6" customHeight="1" x14ac:dyDescent="0.25">
      <c r="A28" s="27" t="s">
        <v>269</v>
      </c>
      <c r="B28" s="19">
        <v>3888</v>
      </c>
      <c r="C28" s="19">
        <v>373938</v>
      </c>
      <c r="D28" s="19">
        <v>1185</v>
      </c>
      <c r="E28" s="19">
        <v>111654</v>
      </c>
      <c r="F28" s="19">
        <v>2950</v>
      </c>
      <c r="G28" s="19">
        <v>280750</v>
      </c>
      <c r="H28" s="19">
        <v>152</v>
      </c>
      <c r="I28" s="19">
        <v>14697</v>
      </c>
      <c r="J28" s="19">
        <v>8175</v>
      </c>
      <c r="K28" s="19">
        <v>781039</v>
      </c>
      <c r="L28" s="19">
        <v>44624764</v>
      </c>
      <c r="M28" s="11">
        <f t="shared" si="0"/>
        <v>0</v>
      </c>
      <c r="N28" s="11">
        <f t="shared" si="0"/>
        <v>0</v>
      </c>
    </row>
    <row r="29" spans="1:14" ht="9.6" customHeight="1" x14ac:dyDescent="0.25">
      <c r="A29" s="27" t="s">
        <v>270</v>
      </c>
      <c r="B29" s="19">
        <v>1599</v>
      </c>
      <c r="C29" s="19">
        <v>153280</v>
      </c>
      <c r="D29" s="19">
        <v>264</v>
      </c>
      <c r="E29" s="19">
        <v>24498</v>
      </c>
      <c r="F29" s="19">
        <v>969</v>
      </c>
      <c r="G29" s="19">
        <v>94834</v>
      </c>
      <c r="H29" s="19">
        <v>37</v>
      </c>
      <c r="I29" s="19">
        <v>3737</v>
      </c>
      <c r="J29" s="19">
        <v>2869</v>
      </c>
      <c r="K29" s="19">
        <v>276349</v>
      </c>
      <c r="L29" s="19">
        <v>13715857</v>
      </c>
      <c r="M29" s="11">
        <f t="shared" si="0"/>
        <v>0</v>
      </c>
      <c r="N29" s="11">
        <f t="shared" si="0"/>
        <v>0</v>
      </c>
    </row>
    <row r="30" spans="1:14" ht="9.6" customHeight="1" x14ac:dyDescent="0.25">
      <c r="A30" s="27" t="s">
        <v>271</v>
      </c>
      <c r="B30" s="19">
        <v>14760</v>
      </c>
      <c r="C30" s="19">
        <v>1382886</v>
      </c>
      <c r="D30" s="19">
        <v>14578</v>
      </c>
      <c r="E30" s="19">
        <v>1397304</v>
      </c>
      <c r="F30" s="19">
        <v>5220</v>
      </c>
      <c r="G30" s="19">
        <v>497937</v>
      </c>
      <c r="H30" s="19">
        <v>891</v>
      </c>
      <c r="I30" s="19">
        <v>87405</v>
      </c>
      <c r="J30" s="19">
        <v>35449</v>
      </c>
      <c r="K30" s="19">
        <v>3365532</v>
      </c>
      <c r="L30" s="19">
        <v>108424490</v>
      </c>
      <c r="M30" s="11">
        <f t="shared" si="0"/>
        <v>0</v>
      </c>
      <c r="N30" s="11">
        <f>K30-(C30+E30+G30+I30)</f>
        <v>0</v>
      </c>
    </row>
    <row r="31" spans="1:14" ht="9.6" customHeight="1" x14ac:dyDescent="0.25">
      <c r="A31" s="27" t="s">
        <v>272</v>
      </c>
      <c r="B31" s="19">
        <v>36</v>
      </c>
      <c r="C31" s="19">
        <v>1308</v>
      </c>
      <c r="D31" s="30">
        <v>7</v>
      </c>
      <c r="E31" s="30">
        <v>496</v>
      </c>
      <c r="F31" s="19">
        <v>96</v>
      </c>
      <c r="G31" s="19">
        <v>7903</v>
      </c>
      <c r="H31" s="19">
        <v>0</v>
      </c>
      <c r="I31" s="19">
        <v>0</v>
      </c>
      <c r="J31" s="19">
        <v>139</v>
      </c>
      <c r="K31" s="19">
        <v>9707</v>
      </c>
      <c r="L31" s="19">
        <v>918560</v>
      </c>
      <c r="M31" s="11">
        <f t="shared" si="0"/>
        <v>0</v>
      </c>
      <c r="N31" s="11">
        <f t="shared" si="0"/>
        <v>0</v>
      </c>
    </row>
    <row r="32" spans="1:14" ht="9.6" customHeight="1" x14ac:dyDescent="0.25">
      <c r="A32" s="27" t="s">
        <v>273</v>
      </c>
      <c r="B32" s="19">
        <v>0</v>
      </c>
      <c r="C32" s="19">
        <v>0</v>
      </c>
      <c r="D32" s="19">
        <v>0</v>
      </c>
      <c r="E32" s="19">
        <v>0</v>
      </c>
      <c r="F32" s="19">
        <v>0</v>
      </c>
      <c r="G32" s="19">
        <v>0</v>
      </c>
      <c r="H32" s="19">
        <v>0</v>
      </c>
      <c r="I32" s="19">
        <v>0</v>
      </c>
      <c r="J32" s="19">
        <v>0</v>
      </c>
      <c r="K32" s="19">
        <v>0</v>
      </c>
      <c r="L32" s="19">
        <v>0</v>
      </c>
      <c r="M32" s="11">
        <f t="shared" si="0"/>
        <v>0</v>
      </c>
      <c r="N32" s="11">
        <f t="shared" si="0"/>
        <v>0</v>
      </c>
    </row>
    <row r="33" spans="1:14" ht="9.6" customHeight="1" x14ac:dyDescent="0.25">
      <c r="A33" s="27" t="s">
        <v>274</v>
      </c>
      <c r="B33" s="19">
        <v>469</v>
      </c>
      <c r="C33" s="19">
        <v>7084</v>
      </c>
      <c r="D33" s="19">
        <v>73</v>
      </c>
      <c r="E33" s="19">
        <v>1334</v>
      </c>
      <c r="F33" s="19">
        <v>113</v>
      </c>
      <c r="G33" s="19">
        <v>1769</v>
      </c>
      <c r="H33" s="19">
        <v>0</v>
      </c>
      <c r="I33" s="19">
        <v>0</v>
      </c>
      <c r="J33" s="19">
        <v>655</v>
      </c>
      <c r="K33" s="19">
        <v>10187</v>
      </c>
      <c r="L33" s="19">
        <v>990155</v>
      </c>
      <c r="M33" s="11">
        <f t="shared" si="0"/>
        <v>0</v>
      </c>
      <c r="N33" s="11">
        <f t="shared" si="0"/>
        <v>0</v>
      </c>
    </row>
    <row r="34" spans="1:14" ht="9.6" customHeight="1" x14ac:dyDescent="0.25">
      <c r="A34" s="27" t="s">
        <v>275</v>
      </c>
      <c r="B34" s="19">
        <v>384</v>
      </c>
      <c r="C34" s="19">
        <v>6677</v>
      </c>
      <c r="D34" s="19">
        <v>28</v>
      </c>
      <c r="E34" s="19">
        <v>811</v>
      </c>
      <c r="F34" s="19">
        <v>382</v>
      </c>
      <c r="G34" s="19">
        <v>13141</v>
      </c>
      <c r="H34" s="19">
        <v>1</v>
      </c>
      <c r="I34" s="19">
        <v>87</v>
      </c>
      <c r="J34" s="19">
        <v>795</v>
      </c>
      <c r="K34" s="19">
        <v>20716</v>
      </c>
      <c r="L34" s="19">
        <v>1390541</v>
      </c>
      <c r="M34" s="11">
        <f t="shared" si="0"/>
        <v>0</v>
      </c>
      <c r="N34" s="11">
        <f t="shared" si="0"/>
        <v>0</v>
      </c>
    </row>
    <row r="35" spans="1:14" ht="9.6" customHeight="1" x14ac:dyDescent="0.25">
      <c r="A35" s="27" t="s">
        <v>276</v>
      </c>
      <c r="B35" s="19">
        <v>90</v>
      </c>
      <c r="C35" s="19">
        <v>1766</v>
      </c>
      <c r="D35" s="19">
        <v>2</v>
      </c>
      <c r="E35" s="19">
        <v>168</v>
      </c>
      <c r="F35" s="19">
        <v>20</v>
      </c>
      <c r="G35" s="19">
        <v>1273</v>
      </c>
      <c r="H35" s="19">
        <v>0</v>
      </c>
      <c r="I35" s="19">
        <v>0</v>
      </c>
      <c r="J35" s="19">
        <v>112</v>
      </c>
      <c r="K35" s="19">
        <v>3207</v>
      </c>
      <c r="L35" s="19">
        <v>239530</v>
      </c>
      <c r="M35" s="11">
        <f t="shared" si="0"/>
        <v>0</v>
      </c>
      <c r="N35" s="11">
        <f t="shared" si="0"/>
        <v>0</v>
      </c>
    </row>
    <row r="36" spans="1:14" ht="9.6" customHeight="1" x14ac:dyDescent="0.25">
      <c r="A36" s="27" t="s">
        <v>277</v>
      </c>
      <c r="B36" s="19">
        <v>589</v>
      </c>
      <c r="C36" s="19">
        <v>21062</v>
      </c>
      <c r="D36" s="19">
        <v>0</v>
      </c>
      <c r="E36" s="19">
        <v>0</v>
      </c>
      <c r="F36" s="19">
        <v>63</v>
      </c>
      <c r="G36" s="19">
        <v>1316</v>
      </c>
      <c r="H36" s="19">
        <v>0</v>
      </c>
      <c r="I36" s="19">
        <v>0</v>
      </c>
      <c r="J36" s="19">
        <v>652</v>
      </c>
      <c r="K36" s="19">
        <v>22378</v>
      </c>
      <c r="L36" s="19">
        <v>1015577</v>
      </c>
      <c r="M36" s="11">
        <f t="shared" si="0"/>
        <v>0</v>
      </c>
      <c r="N36" s="11">
        <f t="shared" si="0"/>
        <v>0</v>
      </c>
    </row>
    <row r="37" spans="1:14" ht="9.6" customHeight="1" x14ac:dyDescent="0.25">
      <c r="A37" s="27" t="s">
        <v>278</v>
      </c>
      <c r="B37" s="19">
        <v>62</v>
      </c>
      <c r="C37" s="19">
        <v>5458</v>
      </c>
      <c r="D37" s="19">
        <v>35</v>
      </c>
      <c r="E37" s="19">
        <v>2744</v>
      </c>
      <c r="F37" s="19">
        <v>54</v>
      </c>
      <c r="G37" s="19">
        <v>4694</v>
      </c>
      <c r="H37" s="19">
        <v>4</v>
      </c>
      <c r="I37" s="19">
        <v>305</v>
      </c>
      <c r="J37" s="19">
        <v>155</v>
      </c>
      <c r="K37" s="19">
        <v>13201</v>
      </c>
      <c r="L37" s="19">
        <v>741857</v>
      </c>
      <c r="M37" s="11">
        <f t="shared" si="0"/>
        <v>0</v>
      </c>
      <c r="N37" s="11">
        <f t="shared" si="0"/>
        <v>0</v>
      </c>
    </row>
    <row r="38" spans="1:14" ht="9.6" customHeight="1" x14ac:dyDescent="0.25">
      <c r="A38" s="27" t="s">
        <v>279</v>
      </c>
      <c r="B38" s="19">
        <v>5990</v>
      </c>
      <c r="C38" s="19">
        <v>590305</v>
      </c>
      <c r="D38" s="19">
        <v>1470</v>
      </c>
      <c r="E38" s="19">
        <v>149089</v>
      </c>
      <c r="F38" s="19">
        <v>4157</v>
      </c>
      <c r="G38" s="19">
        <v>411733</v>
      </c>
      <c r="H38" s="19">
        <v>47</v>
      </c>
      <c r="I38" s="19">
        <v>4296</v>
      </c>
      <c r="J38" s="19">
        <v>11664</v>
      </c>
      <c r="K38" s="19">
        <v>1155423</v>
      </c>
      <c r="L38" s="19">
        <v>52517244</v>
      </c>
      <c r="M38" s="11">
        <f t="shared" si="0"/>
        <v>0</v>
      </c>
      <c r="N38" s="11">
        <f t="shared" si="0"/>
        <v>0</v>
      </c>
    </row>
    <row r="39" spans="1:14" ht="9.6" customHeight="1" x14ac:dyDescent="0.25">
      <c r="A39" s="27" t="s">
        <v>280</v>
      </c>
      <c r="B39" s="19">
        <v>5854</v>
      </c>
      <c r="C39" s="19">
        <v>578042</v>
      </c>
      <c r="D39" s="19">
        <v>1453</v>
      </c>
      <c r="E39" s="19">
        <v>147351</v>
      </c>
      <c r="F39" s="19">
        <v>4028</v>
      </c>
      <c r="G39" s="19">
        <v>399703</v>
      </c>
      <c r="H39" s="19">
        <v>44</v>
      </c>
      <c r="I39" s="19">
        <v>4022</v>
      </c>
      <c r="J39" s="19">
        <v>11379</v>
      </c>
      <c r="K39" s="19">
        <v>1129118</v>
      </c>
      <c r="L39" s="19">
        <v>50312091</v>
      </c>
      <c r="M39" s="11">
        <f t="shared" si="0"/>
        <v>0</v>
      </c>
      <c r="N39" s="11">
        <f t="shared" si="0"/>
        <v>0</v>
      </c>
    </row>
    <row r="40" spans="1:14" ht="9.6" customHeight="1" x14ac:dyDescent="0.25">
      <c r="A40" s="27" t="s">
        <v>281</v>
      </c>
      <c r="B40" s="19">
        <v>3559</v>
      </c>
      <c r="C40" s="19">
        <v>204955</v>
      </c>
      <c r="D40" s="19">
        <v>2167</v>
      </c>
      <c r="E40" s="19">
        <v>160505</v>
      </c>
      <c r="F40" s="19">
        <v>1844</v>
      </c>
      <c r="G40" s="19">
        <v>164037</v>
      </c>
      <c r="H40" s="19">
        <v>191</v>
      </c>
      <c r="I40" s="19">
        <v>17547</v>
      </c>
      <c r="J40" s="19">
        <v>7761</v>
      </c>
      <c r="K40" s="19">
        <v>547044</v>
      </c>
      <c r="L40" s="19">
        <v>35310139</v>
      </c>
      <c r="M40" s="11">
        <f t="shared" si="0"/>
        <v>0</v>
      </c>
      <c r="N40" s="11">
        <f t="shared" si="0"/>
        <v>0</v>
      </c>
    </row>
    <row r="41" spans="1:14" ht="9.6" customHeight="1" x14ac:dyDescent="0.25">
      <c r="A41" s="27" t="s">
        <v>282</v>
      </c>
      <c r="B41" s="19">
        <v>0</v>
      </c>
      <c r="C41" s="19">
        <v>0</v>
      </c>
      <c r="D41" s="19">
        <v>0</v>
      </c>
      <c r="E41" s="19">
        <v>0</v>
      </c>
      <c r="F41" s="19">
        <v>0</v>
      </c>
      <c r="G41" s="19">
        <v>0</v>
      </c>
      <c r="H41" s="19">
        <v>0</v>
      </c>
      <c r="I41" s="19">
        <v>0</v>
      </c>
      <c r="J41" s="19">
        <v>0</v>
      </c>
      <c r="K41" s="19">
        <v>0</v>
      </c>
      <c r="L41" s="19">
        <v>0</v>
      </c>
      <c r="M41" s="11">
        <f t="shared" si="0"/>
        <v>0</v>
      </c>
      <c r="N41" s="11">
        <f t="shared" si="0"/>
        <v>0</v>
      </c>
    </row>
    <row r="42" spans="1:14" ht="9.6" customHeight="1" x14ac:dyDescent="0.25">
      <c r="A42" s="27" t="s">
        <v>283</v>
      </c>
      <c r="B42" s="19">
        <v>300</v>
      </c>
      <c r="C42" s="19">
        <v>25115</v>
      </c>
      <c r="D42" s="19">
        <v>379</v>
      </c>
      <c r="E42" s="19">
        <v>37169</v>
      </c>
      <c r="F42" s="19">
        <v>122</v>
      </c>
      <c r="G42" s="19">
        <v>11252</v>
      </c>
      <c r="H42" s="19">
        <v>11</v>
      </c>
      <c r="I42" s="19">
        <v>1098</v>
      </c>
      <c r="J42" s="19">
        <v>812</v>
      </c>
      <c r="K42" s="19">
        <v>74634</v>
      </c>
      <c r="L42" s="19">
        <v>3466453</v>
      </c>
      <c r="M42" s="11">
        <f t="shared" si="0"/>
        <v>0</v>
      </c>
      <c r="N42" s="11">
        <f t="shared" si="0"/>
        <v>0</v>
      </c>
    </row>
    <row r="43" spans="1:14" ht="9.6" customHeight="1" x14ac:dyDescent="0.25">
      <c r="A43" s="27" t="s">
        <v>284</v>
      </c>
      <c r="B43" s="19">
        <v>38753</v>
      </c>
      <c r="C43" s="19">
        <v>3316323</v>
      </c>
      <c r="D43" s="19">
        <v>10171</v>
      </c>
      <c r="E43" s="19">
        <v>846908</v>
      </c>
      <c r="F43" s="19">
        <v>16913</v>
      </c>
      <c r="G43" s="19">
        <v>1356333</v>
      </c>
      <c r="H43" s="19">
        <v>1545</v>
      </c>
      <c r="I43" s="19">
        <v>108014</v>
      </c>
      <c r="J43" s="19">
        <v>67382</v>
      </c>
      <c r="K43" s="19">
        <v>5627578</v>
      </c>
      <c r="L43" s="19">
        <v>320262635</v>
      </c>
      <c r="M43" s="11">
        <f t="shared" si="0"/>
        <v>0</v>
      </c>
      <c r="N43" s="11">
        <f t="shared" si="0"/>
        <v>0</v>
      </c>
    </row>
    <row r="44" spans="1:14" ht="9.6" customHeight="1" x14ac:dyDescent="0.25">
      <c r="A44" s="27" t="s">
        <v>285</v>
      </c>
      <c r="B44" s="19">
        <v>32790</v>
      </c>
      <c r="C44" s="19">
        <v>2743963</v>
      </c>
      <c r="D44" s="19">
        <v>8720</v>
      </c>
      <c r="E44" s="19">
        <v>711603</v>
      </c>
      <c r="F44" s="19">
        <v>14828</v>
      </c>
      <c r="G44" s="19">
        <v>1171487</v>
      </c>
      <c r="H44" s="19">
        <v>1537</v>
      </c>
      <c r="I44" s="19">
        <v>107311</v>
      </c>
      <c r="J44" s="19">
        <v>57875</v>
      </c>
      <c r="K44" s="19">
        <v>4734364</v>
      </c>
      <c r="L44" s="19">
        <v>277987605</v>
      </c>
      <c r="M44" s="11">
        <f t="shared" si="0"/>
        <v>0</v>
      </c>
      <c r="N44" s="11">
        <f t="shared" si="0"/>
        <v>0</v>
      </c>
    </row>
    <row r="45" spans="1:14" ht="9.6" customHeight="1" x14ac:dyDescent="0.25">
      <c r="A45" s="27" t="s">
        <v>286</v>
      </c>
      <c r="B45" s="19">
        <v>4570</v>
      </c>
      <c r="C45" s="19">
        <v>400120</v>
      </c>
      <c r="D45" s="19">
        <v>119</v>
      </c>
      <c r="E45" s="19">
        <v>9071</v>
      </c>
      <c r="F45" s="19">
        <v>44</v>
      </c>
      <c r="G45" s="19">
        <v>4001</v>
      </c>
      <c r="H45" s="19">
        <v>0</v>
      </c>
      <c r="I45" s="19">
        <v>0</v>
      </c>
      <c r="J45" s="19">
        <v>4733</v>
      </c>
      <c r="K45" s="19">
        <v>413192</v>
      </c>
      <c r="L45" s="19">
        <v>12913338</v>
      </c>
      <c r="M45" s="11">
        <f t="shared" si="0"/>
        <v>0</v>
      </c>
      <c r="N45" s="11">
        <f t="shared" si="0"/>
        <v>0</v>
      </c>
    </row>
    <row r="46" spans="1:14" ht="9.6" customHeight="1" x14ac:dyDescent="0.25">
      <c r="A46" s="27" t="s">
        <v>287</v>
      </c>
      <c r="B46" s="19">
        <v>0</v>
      </c>
      <c r="C46" s="19">
        <v>0</v>
      </c>
      <c r="D46" s="19">
        <v>0</v>
      </c>
      <c r="E46" s="19">
        <v>0</v>
      </c>
      <c r="F46" s="19">
        <v>0</v>
      </c>
      <c r="G46" s="19">
        <v>0</v>
      </c>
      <c r="H46" s="19">
        <v>0</v>
      </c>
      <c r="I46" s="19">
        <v>0</v>
      </c>
      <c r="J46" s="19">
        <v>0</v>
      </c>
      <c r="K46" s="19">
        <v>0</v>
      </c>
      <c r="L46" s="19">
        <v>0</v>
      </c>
      <c r="M46" s="11">
        <f t="shared" si="0"/>
        <v>0</v>
      </c>
      <c r="N46" s="11">
        <f t="shared" si="0"/>
        <v>0</v>
      </c>
    </row>
    <row r="47" spans="1:14" ht="9.6" customHeight="1" x14ac:dyDescent="0.25">
      <c r="A47" s="27" t="s">
        <v>288</v>
      </c>
      <c r="B47" s="19">
        <v>7116</v>
      </c>
      <c r="C47" s="19">
        <v>655223</v>
      </c>
      <c r="D47" s="19">
        <v>679</v>
      </c>
      <c r="E47" s="19">
        <v>62280</v>
      </c>
      <c r="F47" s="19">
        <v>960</v>
      </c>
      <c r="G47" s="19">
        <v>93468</v>
      </c>
      <c r="H47" s="19">
        <v>51</v>
      </c>
      <c r="I47" s="19">
        <v>4732</v>
      </c>
      <c r="J47" s="19">
        <v>8806</v>
      </c>
      <c r="K47" s="19">
        <v>815703</v>
      </c>
      <c r="L47" s="19">
        <v>56865084</v>
      </c>
      <c r="M47" s="11">
        <f t="shared" si="0"/>
        <v>0</v>
      </c>
      <c r="N47" s="11">
        <f t="shared" si="0"/>
        <v>0</v>
      </c>
    </row>
    <row r="48" spans="1:14" ht="9.6" customHeight="1" x14ac:dyDescent="0.25">
      <c r="A48" s="27" t="s">
        <v>289</v>
      </c>
      <c r="B48" s="19">
        <v>1052</v>
      </c>
      <c r="C48" s="19">
        <v>83332</v>
      </c>
      <c r="D48" s="19">
        <v>865</v>
      </c>
      <c r="E48" s="19">
        <v>74899</v>
      </c>
      <c r="F48" s="19">
        <v>817</v>
      </c>
      <c r="G48" s="19">
        <v>68586</v>
      </c>
      <c r="H48" s="19">
        <v>12</v>
      </c>
      <c r="I48" s="19">
        <v>975</v>
      </c>
      <c r="J48" s="19">
        <v>2746</v>
      </c>
      <c r="K48" s="19">
        <v>227792</v>
      </c>
      <c r="L48" s="19">
        <v>14644543</v>
      </c>
      <c r="M48" s="11">
        <f t="shared" si="0"/>
        <v>0</v>
      </c>
      <c r="N48" s="11">
        <f t="shared" si="0"/>
        <v>0</v>
      </c>
    </row>
    <row r="49" spans="1:14" ht="9.6" customHeight="1" x14ac:dyDescent="0.25">
      <c r="A49" s="27" t="s">
        <v>290</v>
      </c>
      <c r="B49" s="19">
        <v>0</v>
      </c>
      <c r="C49" s="19">
        <v>0</v>
      </c>
      <c r="D49" s="19">
        <v>0</v>
      </c>
      <c r="E49" s="19">
        <v>0</v>
      </c>
      <c r="F49" s="19">
        <v>0</v>
      </c>
      <c r="G49" s="19">
        <v>0</v>
      </c>
      <c r="H49" s="19">
        <v>0</v>
      </c>
      <c r="I49" s="19">
        <v>0</v>
      </c>
      <c r="J49" s="19">
        <v>0</v>
      </c>
      <c r="K49" s="19">
        <v>0</v>
      </c>
      <c r="L49" s="19">
        <v>0</v>
      </c>
      <c r="M49" s="11">
        <f t="shared" si="0"/>
        <v>0</v>
      </c>
      <c r="N49" s="11">
        <f t="shared" si="0"/>
        <v>0</v>
      </c>
    </row>
    <row r="50" spans="1:14" ht="9.6" customHeight="1" x14ac:dyDescent="0.25">
      <c r="A50" s="27" t="s">
        <v>291</v>
      </c>
      <c r="B50" s="19">
        <v>5028</v>
      </c>
      <c r="C50" s="19">
        <v>457813</v>
      </c>
      <c r="D50" s="19">
        <v>1643</v>
      </c>
      <c r="E50" s="19">
        <v>150016</v>
      </c>
      <c r="F50" s="19">
        <v>3353</v>
      </c>
      <c r="G50" s="19">
        <v>301834</v>
      </c>
      <c r="H50" s="19">
        <v>56</v>
      </c>
      <c r="I50" s="19">
        <v>5162</v>
      </c>
      <c r="J50" s="19">
        <v>10080</v>
      </c>
      <c r="K50" s="19">
        <v>914825</v>
      </c>
      <c r="L50" s="19">
        <v>51753002</v>
      </c>
      <c r="M50" s="11">
        <f t="shared" si="0"/>
        <v>0</v>
      </c>
      <c r="N50" s="11">
        <f t="shared" si="0"/>
        <v>0</v>
      </c>
    </row>
    <row r="51" spans="1:14" ht="9.6" customHeight="1" x14ac:dyDescent="0.25">
      <c r="A51" s="27" t="s">
        <v>292</v>
      </c>
      <c r="B51" s="19">
        <v>4085</v>
      </c>
      <c r="C51" s="19">
        <v>374805</v>
      </c>
      <c r="D51" s="19">
        <v>1134</v>
      </c>
      <c r="E51" s="19">
        <v>96864</v>
      </c>
      <c r="F51" s="19">
        <v>576</v>
      </c>
      <c r="G51" s="19">
        <v>52316</v>
      </c>
      <c r="H51" s="19">
        <v>51</v>
      </c>
      <c r="I51" s="19">
        <v>4674</v>
      </c>
      <c r="J51" s="19">
        <v>5846</v>
      </c>
      <c r="K51" s="19">
        <v>528659</v>
      </c>
      <c r="L51" s="19">
        <v>26705980</v>
      </c>
      <c r="M51" s="11">
        <f t="shared" si="0"/>
        <v>0</v>
      </c>
      <c r="N51" s="11">
        <f t="shared" si="0"/>
        <v>0</v>
      </c>
    </row>
    <row r="52" spans="1:14" ht="9.6" customHeight="1" x14ac:dyDescent="0.25">
      <c r="A52" s="27" t="s">
        <v>293</v>
      </c>
      <c r="B52" s="19">
        <v>1370</v>
      </c>
      <c r="C52" s="19">
        <v>117525</v>
      </c>
      <c r="D52" s="19">
        <v>1358</v>
      </c>
      <c r="E52" s="19">
        <v>113442</v>
      </c>
      <c r="F52" s="19">
        <v>1215</v>
      </c>
      <c r="G52" s="19">
        <v>101921</v>
      </c>
      <c r="H52" s="19">
        <v>33</v>
      </c>
      <c r="I52" s="19">
        <v>2695</v>
      </c>
      <c r="J52" s="19">
        <v>3976</v>
      </c>
      <c r="K52" s="19">
        <v>335583</v>
      </c>
      <c r="L52" s="19">
        <v>19777844</v>
      </c>
      <c r="M52" s="11">
        <f t="shared" si="0"/>
        <v>0</v>
      </c>
      <c r="N52" s="11">
        <f t="shared" si="0"/>
        <v>0</v>
      </c>
    </row>
    <row r="53" spans="1:14" ht="9.6" customHeight="1" x14ac:dyDescent="0.25">
      <c r="A53" s="27" t="s">
        <v>294</v>
      </c>
      <c r="B53" s="19">
        <v>9569</v>
      </c>
      <c r="C53" s="19">
        <v>655145</v>
      </c>
      <c r="D53" s="19">
        <v>2922</v>
      </c>
      <c r="E53" s="19">
        <v>205031</v>
      </c>
      <c r="F53" s="19">
        <v>7863</v>
      </c>
      <c r="G53" s="19">
        <v>549361</v>
      </c>
      <c r="H53" s="19">
        <v>1334</v>
      </c>
      <c r="I53" s="19">
        <v>89073</v>
      </c>
      <c r="J53" s="19">
        <v>21688</v>
      </c>
      <c r="K53" s="19">
        <v>1498610</v>
      </c>
      <c r="L53" s="19">
        <v>95327814</v>
      </c>
      <c r="M53" s="11">
        <f t="shared" si="0"/>
        <v>0</v>
      </c>
      <c r="N53" s="11">
        <f t="shared" si="0"/>
        <v>0</v>
      </c>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showGridLines="0" zoomScaleNormal="100" workbookViewId="0">
      <selection sqref="A1:I1"/>
    </sheetView>
  </sheetViews>
  <sheetFormatPr defaultRowHeight="13.2" x14ac:dyDescent="0.25"/>
  <cols>
    <col min="1" max="1" width="23.7773437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 bestFit="1" customWidth="1"/>
    <col min="9" max="10" width="10.109375" bestFit="1" customWidth="1"/>
    <col min="11" max="11" width="12.6640625" bestFit="1" customWidth="1"/>
    <col min="12" max="12" width="17.44140625" customWidth="1"/>
    <col min="13" max="14" width="9" bestFit="1" customWidth="1"/>
  </cols>
  <sheetData>
    <row r="1" spans="1:14" x14ac:dyDescent="0.25">
      <c r="A1" s="33" t="s">
        <v>480</v>
      </c>
      <c r="B1" s="33"/>
      <c r="C1" s="33"/>
      <c r="D1" s="33"/>
      <c r="E1" s="33"/>
      <c r="F1" s="33"/>
      <c r="G1" s="35"/>
      <c r="H1" s="35"/>
      <c r="I1" s="35"/>
      <c r="J1" s="2" t="s">
        <v>482</v>
      </c>
      <c r="K1" s="2"/>
      <c r="L1" s="2" t="s">
        <v>501</v>
      </c>
    </row>
    <row r="2" spans="1:14" x14ac:dyDescent="0.25">
      <c r="A2" s="33" t="s">
        <v>481</v>
      </c>
      <c r="B2" s="33"/>
      <c r="C2" s="33"/>
      <c r="D2" s="33"/>
      <c r="E2" s="33"/>
      <c r="F2" s="33"/>
      <c r="G2" s="35"/>
      <c r="H2" s="35"/>
      <c r="I2" s="35"/>
      <c r="J2" s="2"/>
      <c r="K2" s="36" t="str">
        <f>'QCS Page 1'!K2:L2</f>
        <v>3rd QUARTER 2024</v>
      </c>
      <c r="L2" s="36"/>
    </row>
    <row r="3" spans="1:14" x14ac:dyDescent="0.25">
      <c r="A3" s="2"/>
      <c r="B3" s="2"/>
      <c r="C3" s="2"/>
      <c r="D3" s="2"/>
      <c r="E3" s="2"/>
      <c r="F3" s="2"/>
      <c r="G3" s="2"/>
      <c r="H3" s="2"/>
      <c r="I3" s="2"/>
      <c r="J3" s="36" t="str">
        <f>'QCS Page 1'!J3:L3</f>
        <v>Beginning Jul. 2024 - Sep. 2024</v>
      </c>
      <c r="K3" s="36"/>
      <c r="L3" s="36"/>
    </row>
    <row r="4" spans="1:14" x14ac:dyDescent="0.25">
      <c r="A4" s="2"/>
      <c r="B4" s="2"/>
      <c r="C4" s="2"/>
      <c r="D4" s="2"/>
      <c r="E4" s="2"/>
      <c r="F4" s="2"/>
      <c r="G4" s="2"/>
      <c r="H4" s="2"/>
      <c r="I4" s="2"/>
      <c r="J4" s="2" t="s">
        <v>483</v>
      </c>
      <c r="K4" s="2"/>
      <c r="L4" s="2"/>
    </row>
    <row r="5" spans="1:14" ht="12" customHeight="1" x14ac:dyDescent="0.25">
      <c r="A5" s="2"/>
      <c r="B5" s="2"/>
      <c r="C5" s="2"/>
      <c r="D5" s="2"/>
      <c r="E5" s="2"/>
      <c r="F5" s="2"/>
      <c r="G5" s="2"/>
      <c r="H5" s="2"/>
      <c r="I5" s="2"/>
      <c r="J5" s="36" t="str">
        <f>'QCS Page 1'!J5:L5</f>
        <v>Expiration Date 11-30-2024</v>
      </c>
      <c r="K5" s="36"/>
      <c r="L5" s="36"/>
    </row>
    <row r="6" spans="1:14" ht="10.5" customHeight="1" x14ac:dyDescent="0.25">
      <c r="A6" s="36" t="s">
        <v>484</v>
      </c>
      <c r="B6" s="36"/>
      <c r="C6" s="36"/>
      <c r="D6" s="36"/>
      <c r="E6" s="36" t="s">
        <v>485</v>
      </c>
      <c r="F6" s="36"/>
      <c r="G6" s="36"/>
      <c r="H6" s="36"/>
      <c r="I6" s="36"/>
      <c r="J6" s="36"/>
      <c r="K6" s="36"/>
      <c r="L6" s="36"/>
    </row>
    <row r="7" spans="1:14" ht="18" customHeight="1" x14ac:dyDescent="0.25">
      <c r="A7" s="2"/>
      <c r="B7" s="33" t="s">
        <v>472</v>
      </c>
      <c r="C7" s="33"/>
      <c r="D7" s="33"/>
      <c r="E7" s="33"/>
      <c r="F7" s="33" t="s">
        <v>477</v>
      </c>
      <c r="G7" s="33"/>
      <c r="H7" s="33"/>
      <c r="I7" s="33"/>
      <c r="J7" s="31"/>
      <c r="K7" s="31"/>
      <c r="L7" s="2"/>
    </row>
    <row r="8" spans="1:14" ht="21.75"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295</v>
      </c>
      <c r="B10" s="19">
        <v>516</v>
      </c>
      <c r="C10" s="19">
        <v>25010</v>
      </c>
      <c r="D10" s="19">
        <v>15</v>
      </c>
      <c r="E10" s="19">
        <v>1432</v>
      </c>
      <c r="F10" s="19">
        <v>454</v>
      </c>
      <c r="G10" s="19">
        <v>43124</v>
      </c>
      <c r="H10" s="19">
        <v>4</v>
      </c>
      <c r="I10" s="19">
        <v>370</v>
      </c>
      <c r="J10" s="19">
        <v>989</v>
      </c>
      <c r="K10" s="19">
        <v>69936</v>
      </c>
      <c r="L10" s="19">
        <v>3584829</v>
      </c>
      <c r="M10" s="11">
        <f t="shared" ref="M10:N49" si="0">J10-(B10+D10+F10+H10)</f>
        <v>0</v>
      </c>
      <c r="N10" s="11">
        <f t="shared" si="0"/>
        <v>0</v>
      </c>
    </row>
    <row r="11" spans="1:14" ht="9.6" customHeight="1" x14ac:dyDescent="0.25">
      <c r="A11" s="23" t="s">
        <v>296</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3" t="s">
        <v>297</v>
      </c>
      <c r="B12" s="19">
        <v>516</v>
      </c>
      <c r="C12" s="19">
        <v>25010</v>
      </c>
      <c r="D12" s="19">
        <v>15</v>
      </c>
      <c r="E12" s="19">
        <v>1432</v>
      </c>
      <c r="F12" s="19">
        <v>454</v>
      </c>
      <c r="G12" s="19">
        <v>43124</v>
      </c>
      <c r="H12" s="19">
        <v>4</v>
      </c>
      <c r="I12" s="19">
        <v>370</v>
      </c>
      <c r="J12" s="19">
        <v>989</v>
      </c>
      <c r="K12" s="19">
        <v>69936</v>
      </c>
      <c r="L12" s="19">
        <v>3584829</v>
      </c>
      <c r="M12" s="11">
        <f t="shared" si="0"/>
        <v>0</v>
      </c>
      <c r="N12" s="11">
        <f t="shared" si="0"/>
        <v>0</v>
      </c>
    </row>
    <row r="13" spans="1:14" ht="9.6" customHeight="1" x14ac:dyDescent="0.25">
      <c r="A13" s="23" t="s">
        <v>298</v>
      </c>
      <c r="B13" s="19">
        <v>5447</v>
      </c>
      <c r="C13" s="19">
        <v>547350</v>
      </c>
      <c r="D13" s="19">
        <v>1436</v>
      </c>
      <c r="E13" s="19">
        <v>133873</v>
      </c>
      <c r="F13" s="19">
        <v>1631</v>
      </c>
      <c r="G13" s="19">
        <v>141722</v>
      </c>
      <c r="H13" s="19">
        <v>4</v>
      </c>
      <c r="I13" s="19">
        <v>333</v>
      </c>
      <c r="J13" s="19">
        <v>8518</v>
      </c>
      <c r="K13" s="19">
        <v>823278</v>
      </c>
      <c r="L13" s="19">
        <v>38690201</v>
      </c>
      <c r="M13" s="11">
        <f t="shared" si="0"/>
        <v>0</v>
      </c>
      <c r="N13" s="11">
        <f t="shared" si="0"/>
        <v>0</v>
      </c>
    </row>
    <row r="14" spans="1:14" ht="9.6" customHeight="1" x14ac:dyDescent="0.25">
      <c r="A14" s="23" t="s">
        <v>299</v>
      </c>
      <c r="B14" s="19">
        <v>0</v>
      </c>
      <c r="C14" s="19">
        <v>0</v>
      </c>
      <c r="D14" s="19">
        <v>0</v>
      </c>
      <c r="E14" s="19">
        <v>0</v>
      </c>
      <c r="F14" s="19">
        <v>1</v>
      </c>
      <c r="G14" s="19">
        <v>21</v>
      </c>
      <c r="H14" s="19">
        <v>0</v>
      </c>
      <c r="I14" s="19">
        <v>0</v>
      </c>
      <c r="J14" s="19">
        <v>1</v>
      </c>
      <c r="K14" s="19">
        <v>21</v>
      </c>
      <c r="L14" s="19">
        <v>1016</v>
      </c>
      <c r="M14" s="11">
        <f t="shared" si="0"/>
        <v>0</v>
      </c>
      <c r="N14" s="11">
        <f t="shared" si="0"/>
        <v>0</v>
      </c>
    </row>
    <row r="15" spans="1:14" ht="9.6" customHeight="1" x14ac:dyDescent="0.25">
      <c r="A15" s="23" t="s">
        <v>300</v>
      </c>
      <c r="B15" s="19">
        <v>4998</v>
      </c>
      <c r="C15" s="19">
        <v>509101</v>
      </c>
      <c r="D15" s="19">
        <v>1094</v>
      </c>
      <c r="E15" s="19">
        <v>104423</v>
      </c>
      <c r="F15" s="19">
        <v>1439</v>
      </c>
      <c r="G15" s="19">
        <v>126985</v>
      </c>
      <c r="H15" s="19">
        <v>0</v>
      </c>
      <c r="I15" s="19">
        <v>0</v>
      </c>
      <c r="J15" s="19">
        <v>7531</v>
      </c>
      <c r="K15" s="19">
        <v>740509</v>
      </c>
      <c r="L15" s="19">
        <v>32207087</v>
      </c>
      <c r="M15" s="11">
        <f t="shared" si="0"/>
        <v>0</v>
      </c>
      <c r="N15" s="11">
        <f t="shared" si="0"/>
        <v>0</v>
      </c>
    </row>
    <row r="16" spans="1:14" ht="9.6" customHeight="1" x14ac:dyDescent="0.25">
      <c r="A16" s="23" t="s">
        <v>301</v>
      </c>
      <c r="B16" s="19">
        <v>72</v>
      </c>
      <c r="C16" s="19">
        <v>5242</v>
      </c>
      <c r="D16" s="19">
        <v>110</v>
      </c>
      <c r="E16" s="19">
        <v>8335</v>
      </c>
      <c r="F16" s="19">
        <v>177</v>
      </c>
      <c r="G16" s="19">
        <v>13594</v>
      </c>
      <c r="H16" s="19">
        <v>2</v>
      </c>
      <c r="I16" s="19">
        <v>157</v>
      </c>
      <c r="J16" s="19">
        <v>361</v>
      </c>
      <c r="K16" s="19">
        <v>27328</v>
      </c>
      <c r="L16" s="19">
        <v>1270399</v>
      </c>
      <c r="M16" s="11">
        <f t="shared" si="0"/>
        <v>0</v>
      </c>
      <c r="N16" s="11">
        <f t="shared" si="0"/>
        <v>0</v>
      </c>
    </row>
    <row r="17" spans="1:14" ht="9.6" customHeight="1" x14ac:dyDescent="0.25">
      <c r="A17" s="23" t="s">
        <v>302</v>
      </c>
      <c r="B17" s="19">
        <v>4069</v>
      </c>
      <c r="C17" s="19">
        <v>60201</v>
      </c>
      <c r="D17" s="19">
        <v>146</v>
      </c>
      <c r="E17" s="19">
        <v>2183</v>
      </c>
      <c r="F17" s="19">
        <v>895</v>
      </c>
      <c r="G17" s="19">
        <v>14974</v>
      </c>
      <c r="H17" s="19">
        <v>19</v>
      </c>
      <c r="I17" s="19">
        <v>240</v>
      </c>
      <c r="J17" s="19">
        <v>5129</v>
      </c>
      <c r="K17" s="19">
        <v>77598</v>
      </c>
      <c r="L17" s="19">
        <v>7496067</v>
      </c>
      <c r="M17" s="11">
        <f t="shared" si="0"/>
        <v>0</v>
      </c>
      <c r="N17" s="11">
        <f t="shared" si="0"/>
        <v>0</v>
      </c>
    </row>
    <row r="18" spans="1:14" ht="9.6" customHeight="1" x14ac:dyDescent="0.25">
      <c r="A18" s="23" t="s">
        <v>303</v>
      </c>
      <c r="B18" s="19">
        <v>2686</v>
      </c>
      <c r="C18" s="19">
        <v>39095</v>
      </c>
      <c r="D18" s="19">
        <v>140</v>
      </c>
      <c r="E18" s="19">
        <v>2107</v>
      </c>
      <c r="F18" s="19">
        <v>822</v>
      </c>
      <c r="G18" s="19">
        <v>13086</v>
      </c>
      <c r="H18" s="19">
        <v>19</v>
      </c>
      <c r="I18" s="19">
        <v>240</v>
      </c>
      <c r="J18" s="19">
        <v>3667</v>
      </c>
      <c r="K18" s="19">
        <v>54528</v>
      </c>
      <c r="L18" s="19">
        <v>5289329</v>
      </c>
      <c r="M18" s="11">
        <f t="shared" si="0"/>
        <v>0</v>
      </c>
      <c r="N18" s="11">
        <f t="shared" si="0"/>
        <v>0</v>
      </c>
    </row>
    <row r="19" spans="1:14" ht="9.6" customHeight="1" x14ac:dyDescent="0.25">
      <c r="A19" s="23" t="s">
        <v>304</v>
      </c>
      <c r="B19" s="19">
        <v>189</v>
      </c>
      <c r="C19" s="19">
        <v>2804</v>
      </c>
      <c r="D19" s="19">
        <v>0</v>
      </c>
      <c r="E19" s="19">
        <v>0</v>
      </c>
      <c r="F19" s="19">
        <v>3</v>
      </c>
      <c r="G19" s="19">
        <v>18</v>
      </c>
      <c r="H19" s="19">
        <v>0</v>
      </c>
      <c r="I19" s="19">
        <v>0</v>
      </c>
      <c r="J19" s="19">
        <v>192</v>
      </c>
      <c r="K19" s="19">
        <v>2822</v>
      </c>
      <c r="L19" s="19">
        <v>278492</v>
      </c>
      <c r="M19" s="11">
        <f t="shared" si="0"/>
        <v>0</v>
      </c>
      <c r="N19" s="11">
        <f t="shared" si="0"/>
        <v>0</v>
      </c>
    </row>
    <row r="20" spans="1:14" ht="9.6" customHeight="1" x14ac:dyDescent="0.25">
      <c r="A20" s="23" t="s">
        <v>305</v>
      </c>
      <c r="B20" s="19">
        <v>0</v>
      </c>
      <c r="C20" s="19">
        <v>0</v>
      </c>
      <c r="D20" s="19">
        <v>0</v>
      </c>
      <c r="E20" s="19">
        <v>0</v>
      </c>
      <c r="F20" s="19">
        <v>0</v>
      </c>
      <c r="G20" s="19">
        <v>0</v>
      </c>
      <c r="H20" s="19">
        <v>0</v>
      </c>
      <c r="I20" s="19">
        <v>0</v>
      </c>
      <c r="J20" s="19">
        <v>0</v>
      </c>
      <c r="K20" s="19">
        <v>0</v>
      </c>
      <c r="L20" s="19">
        <v>0</v>
      </c>
      <c r="M20" s="11">
        <f t="shared" si="0"/>
        <v>0</v>
      </c>
      <c r="N20" s="11">
        <f t="shared" si="0"/>
        <v>0</v>
      </c>
    </row>
    <row r="21" spans="1:14" ht="9.6" customHeight="1" x14ac:dyDescent="0.25">
      <c r="A21" s="23" t="s">
        <v>306</v>
      </c>
      <c r="B21" s="19">
        <v>2</v>
      </c>
      <c r="C21" s="19">
        <v>33</v>
      </c>
      <c r="D21" s="19">
        <v>0</v>
      </c>
      <c r="E21" s="19">
        <v>0</v>
      </c>
      <c r="F21" s="19">
        <v>0</v>
      </c>
      <c r="G21" s="19">
        <v>0</v>
      </c>
      <c r="H21" s="19">
        <v>0</v>
      </c>
      <c r="I21" s="19">
        <v>0</v>
      </c>
      <c r="J21" s="19">
        <v>2</v>
      </c>
      <c r="K21" s="19">
        <v>33</v>
      </c>
      <c r="L21" s="19">
        <v>3006</v>
      </c>
      <c r="M21" s="11">
        <f t="shared" si="0"/>
        <v>0</v>
      </c>
      <c r="N21" s="11">
        <f t="shared" si="0"/>
        <v>0</v>
      </c>
    </row>
    <row r="22" spans="1:14" ht="9.6" customHeight="1" x14ac:dyDescent="0.25">
      <c r="A22" s="23" t="s">
        <v>307</v>
      </c>
      <c r="B22" s="19">
        <v>5</v>
      </c>
      <c r="C22" s="19">
        <v>77</v>
      </c>
      <c r="D22" s="19">
        <v>0</v>
      </c>
      <c r="E22" s="19">
        <v>0</v>
      </c>
      <c r="F22" s="19">
        <v>38</v>
      </c>
      <c r="G22" s="19">
        <v>672</v>
      </c>
      <c r="H22" s="19">
        <v>0</v>
      </c>
      <c r="I22" s="19">
        <v>0</v>
      </c>
      <c r="J22" s="19">
        <v>43</v>
      </c>
      <c r="K22" s="19">
        <v>749</v>
      </c>
      <c r="L22" s="19">
        <v>85530</v>
      </c>
      <c r="M22" s="11">
        <f t="shared" si="0"/>
        <v>0</v>
      </c>
      <c r="N22" s="11">
        <f t="shared" si="0"/>
        <v>0</v>
      </c>
    </row>
    <row r="23" spans="1:14" ht="9.6" customHeight="1" x14ac:dyDescent="0.25">
      <c r="A23" s="23" t="s">
        <v>308</v>
      </c>
      <c r="B23" s="19">
        <v>1187</v>
      </c>
      <c r="C23" s="19">
        <v>18192</v>
      </c>
      <c r="D23" s="19">
        <v>6</v>
      </c>
      <c r="E23" s="19">
        <v>76</v>
      </c>
      <c r="F23" s="19">
        <v>32</v>
      </c>
      <c r="G23" s="19">
        <v>1198</v>
      </c>
      <c r="H23" s="30">
        <v>0</v>
      </c>
      <c r="I23" s="30">
        <v>0</v>
      </c>
      <c r="J23" s="19">
        <v>1225</v>
      </c>
      <c r="K23" s="19">
        <v>19466</v>
      </c>
      <c r="L23" s="19">
        <v>1839710</v>
      </c>
      <c r="M23" s="11">
        <f t="shared" si="0"/>
        <v>0</v>
      </c>
      <c r="N23" s="11">
        <f t="shared" si="0"/>
        <v>0</v>
      </c>
    </row>
    <row r="24" spans="1:14" ht="9.6" customHeight="1" x14ac:dyDescent="0.25">
      <c r="A24" s="23" t="s">
        <v>309</v>
      </c>
      <c r="B24" s="19">
        <v>308</v>
      </c>
      <c r="C24" s="19">
        <v>2916</v>
      </c>
      <c r="D24" s="19">
        <v>0</v>
      </c>
      <c r="E24" s="19">
        <v>0</v>
      </c>
      <c r="F24" s="19">
        <v>1</v>
      </c>
      <c r="G24" s="19">
        <v>4</v>
      </c>
      <c r="H24" s="19">
        <v>0</v>
      </c>
      <c r="I24" s="19">
        <v>0</v>
      </c>
      <c r="J24" s="19">
        <v>309</v>
      </c>
      <c r="K24" s="19">
        <v>2920</v>
      </c>
      <c r="L24" s="19">
        <v>499448</v>
      </c>
      <c r="M24" s="11">
        <f t="shared" si="0"/>
        <v>0</v>
      </c>
      <c r="N24" s="11">
        <f t="shared" si="0"/>
        <v>0</v>
      </c>
    </row>
    <row r="25" spans="1:14" ht="9.6" customHeight="1" x14ac:dyDescent="0.25">
      <c r="A25" s="23" t="s">
        <v>310</v>
      </c>
      <c r="B25" s="19">
        <v>0</v>
      </c>
      <c r="C25" s="19">
        <v>0</v>
      </c>
      <c r="D25" s="19">
        <v>0</v>
      </c>
      <c r="E25" s="19">
        <v>0</v>
      </c>
      <c r="F25" s="19">
        <v>0</v>
      </c>
      <c r="G25" s="19">
        <v>0</v>
      </c>
      <c r="H25" s="19">
        <v>0</v>
      </c>
      <c r="I25" s="19">
        <v>0</v>
      </c>
      <c r="J25" s="19">
        <v>0</v>
      </c>
      <c r="K25" s="19">
        <v>0</v>
      </c>
      <c r="L25" s="19">
        <v>0</v>
      </c>
      <c r="M25" s="11">
        <f t="shared" si="0"/>
        <v>0</v>
      </c>
      <c r="N25" s="11">
        <f t="shared" si="0"/>
        <v>0</v>
      </c>
    </row>
    <row r="26" spans="1:14" ht="9.6" customHeight="1" x14ac:dyDescent="0.25">
      <c r="A26" s="23" t="s">
        <v>311</v>
      </c>
      <c r="B26" s="19">
        <v>0</v>
      </c>
      <c r="C26" s="19">
        <v>0</v>
      </c>
      <c r="D26" s="19">
        <v>0</v>
      </c>
      <c r="E26" s="19">
        <v>0</v>
      </c>
      <c r="F26" s="19">
        <v>0</v>
      </c>
      <c r="G26" s="19">
        <v>0</v>
      </c>
      <c r="H26" s="19">
        <v>0</v>
      </c>
      <c r="I26" s="19">
        <v>0</v>
      </c>
      <c r="J26" s="19">
        <v>0</v>
      </c>
      <c r="K26" s="19">
        <v>0</v>
      </c>
      <c r="L26" s="19">
        <v>0</v>
      </c>
      <c r="M26" s="11">
        <f t="shared" si="0"/>
        <v>0</v>
      </c>
      <c r="N26" s="11">
        <f t="shared" si="0"/>
        <v>0</v>
      </c>
    </row>
    <row r="27" spans="1:14" ht="9.6" customHeight="1" x14ac:dyDescent="0.25">
      <c r="A27" s="23" t="s">
        <v>312</v>
      </c>
      <c r="B27" s="19">
        <v>2</v>
      </c>
      <c r="C27" s="19">
        <v>28</v>
      </c>
      <c r="D27" s="19">
        <v>0</v>
      </c>
      <c r="E27" s="19">
        <v>0</v>
      </c>
      <c r="F27" s="19">
        <v>0</v>
      </c>
      <c r="G27" s="19">
        <v>0</v>
      </c>
      <c r="H27" s="19">
        <v>0</v>
      </c>
      <c r="I27" s="19">
        <v>0</v>
      </c>
      <c r="J27" s="19">
        <v>2</v>
      </c>
      <c r="K27" s="19">
        <v>28</v>
      </c>
      <c r="L27" s="19">
        <v>2821</v>
      </c>
      <c r="M27" s="11">
        <f t="shared" si="0"/>
        <v>0</v>
      </c>
      <c r="N27" s="11">
        <f t="shared" si="0"/>
        <v>0</v>
      </c>
    </row>
    <row r="28" spans="1:14" ht="9.6" customHeight="1" x14ac:dyDescent="0.25">
      <c r="A28" s="23" t="s">
        <v>313</v>
      </c>
      <c r="B28" s="19">
        <v>301</v>
      </c>
      <c r="C28" s="19">
        <v>2865</v>
      </c>
      <c r="D28" s="19">
        <v>0</v>
      </c>
      <c r="E28" s="19">
        <v>0</v>
      </c>
      <c r="F28" s="19">
        <v>1</v>
      </c>
      <c r="G28" s="19">
        <v>4</v>
      </c>
      <c r="H28" s="19">
        <v>0</v>
      </c>
      <c r="I28" s="19">
        <v>0</v>
      </c>
      <c r="J28" s="19">
        <v>302</v>
      </c>
      <c r="K28" s="19">
        <v>2869</v>
      </c>
      <c r="L28" s="19">
        <v>491695</v>
      </c>
      <c r="M28" s="11">
        <f t="shared" si="0"/>
        <v>0</v>
      </c>
      <c r="N28" s="11">
        <f t="shared" si="0"/>
        <v>0</v>
      </c>
    </row>
    <row r="29" spans="1:14" ht="9.6" customHeight="1" x14ac:dyDescent="0.25">
      <c r="A29" s="23" t="s">
        <v>314</v>
      </c>
      <c r="B29" s="19">
        <v>0</v>
      </c>
      <c r="C29" s="19">
        <v>0</v>
      </c>
      <c r="D29" s="19">
        <v>0</v>
      </c>
      <c r="E29" s="19">
        <v>0</v>
      </c>
      <c r="F29" s="19">
        <v>0</v>
      </c>
      <c r="G29" s="19">
        <v>0</v>
      </c>
      <c r="H29" s="19">
        <v>0</v>
      </c>
      <c r="I29" s="19">
        <v>0</v>
      </c>
      <c r="J29" s="19">
        <v>0</v>
      </c>
      <c r="K29" s="19">
        <v>0</v>
      </c>
      <c r="L29" s="19">
        <v>0</v>
      </c>
      <c r="M29" s="11">
        <f t="shared" si="0"/>
        <v>0</v>
      </c>
      <c r="N29" s="11">
        <f t="shared" si="0"/>
        <v>0</v>
      </c>
    </row>
    <row r="30" spans="1:14" ht="9.6" customHeight="1" x14ac:dyDescent="0.25">
      <c r="A30" s="23" t="s">
        <v>315</v>
      </c>
      <c r="B30" s="19">
        <v>5</v>
      </c>
      <c r="C30" s="19">
        <v>23</v>
      </c>
      <c r="D30" s="19">
        <v>0</v>
      </c>
      <c r="E30" s="19">
        <v>0</v>
      </c>
      <c r="F30" s="19">
        <v>0</v>
      </c>
      <c r="G30" s="19">
        <v>0</v>
      </c>
      <c r="H30" s="19">
        <v>0</v>
      </c>
      <c r="I30" s="19">
        <v>0</v>
      </c>
      <c r="J30" s="19">
        <v>5</v>
      </c>
      <c r="K30" s="19">
        <v>23</v>
      </c>
      <c r="L30" s="19">
        <v>4931</v>
      </c>
      <c r="M30" s="11">
        <f t="shared" si="0"/>
        <v>0</v>
      </c>
      <c r="N30" s="11">
        <f t="shared" si="0"/>
        <v>0</v>
      </c>
    </row>
    <row r="31" spans="1:14" ht="9.6" customHeight="1" x14ac:dyDescent="0.25">
      <c r="A31" s="23" t="s">
        <v>316</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3" t="s">
        <v>317</v>
      </c>
      <c r="B32" s="19">
        <v>22044</v>
      </c>
      <c r="C32" s="19">
        <v>2246518</v>
      </c>
      <c r="D32" s="19">
        <v>7761</v>
      </c>
      <c r="E32" s="19">
        <v>780021</v>
      </c>
      <c r="F32" s="19">
        <v>6495</v>
      </c>
      <c r="G32" s="19">
        <v>466777</v>
      </c>
      <c r="H32" s="19">
        <v>1250</v>
      </c>
      <c r="I32" s="19">
        <v>127043</v>
      </c>
      <c r="J32" s="19">
        <v>37550</v>
      </c>
      <c r="K32" s="19">
        <v>3620359</v>
      </c>
      <c r="L32" s="19">
        <v>151028501</v>
      </c>
      <c r="M32" s="11">
        <f t="shared" si="0"/>
        <v>0</v>
      </c>
      <c r="N32" s="11">
        <f t="shared" si="0"/>
        <v>0</v>
      </c>
    </row>
    <row r="33" spans="1:14" ht="9.6" customHeight="1" x14ac:dyDescent="0.25">
      <c r="A33" s="23" t="s">
        <v>318</v>
      </c>
      <c r="B33" s="19">
        <v>19</v>
      </c>
      <c r="C33" s="19">
        <v>256</v>
      </c>
      <c r="D33" s="19">
        <v>5</v>
      </c>
      <c r="E33" s="19">
        <v>152</v>
      </c>
      <c r="F33" s="19">
        <v>259</v>
      </c>
      <c r="G33" s="19">
        <v>4783</v>
      </c>
      <c r="H33" s="19">
        <v>0</v>
      </c>
      <c r="I33" s="19">
        <v>0</v>
      </c>
      <c r="J33" s="19">
        <v>283</v>
      </c>
      <c r="K33" s="19">
        <v>5191</v>
      </c>
      <c r="L33" s="19">
        <v>326475</v>
      </c>
      <c r="M33" s="11">
        <f t="shared" si="0"/>
        <v>0</v>
      </c>
      <c r="N33" s="11">
        <f t="shared" si="0"/>
        <v>0</v>
      </c>
    </row>
    <row r="34" spans="1:14" ht="9.6" customHeight="1" x14ac:dyDescent="0.25">
      <c r="A34" s="23" t="s">
        <v>319</v>
      </c>
      <c r="B34" s="19">
        <v>451</v>
      </c>
      <c r="C34" s="19">
        <v>32720</v>
      </c>
      <c r="D34" s="19">
        <v>108</v>
      </c>
      <c r="E34" s="19">
        <v>7984</v>
      </c>
      <c r="F34" s="19">
        <v>105</v>
      </c>
      <c r="G34" s="19">
        <v>9357</v>
      </c>
      <c r="H34" s="19">
        <v>0</v>
      </c>
      <c r="I34" s="19">
        <v>0</v>
      </c>
      <c r="J34" s="19">
        <v>664</v>
      </c>
      <c r="K34" s="19">
        <v>50061</v>
      </c>
      <c r="L34" s="19">
        <v>2647354</v>
      </c>
      <c r="M34" s="11">
        <f t="shared" si="0"/>
        <v>0</v>
      </c>
      <c r="N34" s="11">
        <f t="shared" si="0"/>
        <v>0</v>
      </c>
    </row>
    <row r="35" spans="1:14" ht="9.6" customHeight="1" x14ac:dyDescent="0.25">
      <c r="A35" s="23" t="s">
        <v>320</v>
      </c>
      <c r="B35" s="19">
        <v>64</v>
      </c>
      <c r="C35" s="19">
        <v>1040</v>
      </c>
      <c r="D35" s="19">
        <v>0</v>
      </c>
      <c r="E35" s="19">
        <v>0</v>
      </c>
      <c r="F35" s="19">
        <v>1</v>
      </c>
      <c r="G35" s="19">
        <v>8</v>
      </c>
      <c r="H35" s="19">
        <v>0</v>
      </c>
      <c r="I35" s="19">
        <v>0</v>
      </c>
      <c r="J35" s="19">
        <v>65</v>
      </c>
      <c r="K35" s="19">
        <v>1048</v>
      </c>
      <c r="L35" s="19">
        <v>85824</v>
      </c>
      <c r="M35" s="11">
        <f t="shared" si="0"/>
        <v>0</v>
      </c>
      <c r="N35" s="11">
        <f t="shared" si="0"/>
        <v>0</v>
      </c>
    </row>
    <row r="36" spans="1:14" ht="9.6" customHeight="1" x14ac:dyDescent="0.25">
      <c r="A36" s="23" t="s">
        <v>321</v>
      </c>
      <c r="B36" s="19">
        <v>12451</v>
      </c>
      <c r="C36" s="19">
        <v>1310393</v>
      </c>
      <c r="D36" s="19">
        <v>2574</v>
      </c>
      <c r="E36" s="19">
        <v>274098</v>
      </c>
      <c r="F36" s="19">
        <v>2229</v>
      </c>
      <c r="G36" s="19">
        <v>174329</v>
      </c>
      <c r="H36" s="19">
        <v>376</v>
      </c>
      <c r="I36" s="19">
        <v>43271</v>
      </c>
      <c r="J36" s="19">
        <v>17630</v>
      </c>
      <c r="K36" s="19">
        <v>1802091</v>
      </c>
      <c r="L36" s="19">
        <v>57644904</v>
      </c>
      <c r="M36" s="11">
        <f t="shared" si="0"/>
        <v>0</v>
      </c>
      <c r="N36" s="11">
        <f t="shared" si="0"/>
        <v>0</v>
      </c>
    </row>
    <row r="37" spans="1:14" ht="9.6" customHeight="1" x14ac:dyDescent="0.25">
      <c r="A37" s="23" t="s">
        <v>322</v>
      </c>
      <c r="B37" s="19">
        <v>12430</v>
      </c>
      <c r="C37" s="19">
        <v>1309958</v>
      </c>
      <c r="D37" s="19">
        <v>2574</v>
      </c>
      <c r="E37" s="19">
        <v>274098</v>
      </c>
      <c r="F37" s="19">
        <v>2229</v>
      </c>
      <c r="G37" s="19">
        <v>174329</v>
      </c>
      <c r="H37" s="19">
        <v>376</v>
      </c>
      <c r="I37" s="19">
        <v>43271</v>
      </c>
      <c r="J37" s="19">
        <v>17609</v>
      </c>
      <c r="K37" s="19">
        <v>1801656</v>
      </c>
      <c r="L37" s="19">
        <v>57611674</v>
      </c>
      <c r="M37" s="11">
        <f t="shared" si="0"/>
        <v>0</v>
      </c>
      <c r="N37" s="11">
        <f t="shared" si="0"/>
        <v>0</v>
      </c>
    </row>
    <row r="38" spans="1:14" ht="9.6" customHeight="1" x14ac:dyDescent="0.25">
      <c r="A38" s="23" t="s">
        <v>323</v>
      </c>
      <c r="B38" s="19">
        <v>179</v>
      </c>
      <c r="C38" s="19">
        <v>4261</v>
      </c>
      <c r="D38" s="19">
        <v>21</v>
      </c>
      <c r="E38" s="19">
        <v>1847</v>
      </c>
      <c r="F38" s="19">
        <v>1115</v>
      </c>
      <c r="G38" s="19">
        <v>28329</v>
      </c>
      <c r="H38" s="19">
        <v>0</v>
      </c>
      <c r="I38" s="19">
        <v>0</v>
      </c>
      <c r="J38" s="19">
        <v>1315</v>
      </c>
      <c r="K38" s="19">
        <v>34437</v>
      </c>
      <c r="L38" s="19">
        <v>889965</v>
      </c>
      <c r="M38" s="11">
        <f t="shared" si="0"/>
        <v>0</v>
      </c>
      <c r="N38" s="11">
        <f t="shared" si="0"/>
        <v>0</v>
      </c>
    </row>
    <row r="39" spans="1:14" ht="9.6" customHeight="1" x14ac:dyDescent="0.25">
      <c r="A39" s="23" t="s">
        <v>324</v>
      </c>
      <c r="B39" s="19">
        <v>7</v>
      </c>
      <c r="C39" s="19">
        <v>566</v>
      </c>
      <c r="D39" s="19">
        <v>20</v>
      </c>
      <c r="E39" s="19">
        <v>1825</v>
      </c>
      <c r="F39" s="19">
        <v>1</v>
      </c>
      <c r="G39" s="19">
        <v>98</v>
      </c>
      <c r="H39" s="19">
        <v>0</v>
      </c>
      <c r="I39" s="19">
        <v>0</v>
      </c>
      <c r="J39" s="19">
        <v>28</v>
      </c>
      <c r="K39" s="19">
        <v>2489</v>
      </c>
      <c r="L39" s="19">
        <v>182382</v>
      </c>
      <c r="M39" s="11">
        <f t="shared" si="0"/>
        <v>0</v>
      </c>
      <c r="N39" s="11">
        <f t="shared" si="0"/>
        <v>0</v>
      </c>
    </row>
    <row r="40" spans="1:14" ht="9.6" customHeight="1" x14ac:dyDescent="0.25">
      <c r="A40" s="23" t="s">
        <v>325</v>
      </c>
      <c r="B40" s="19">
        <v>7</v>
      </c>
      <c r="C40" s="19">
        <v>566</v>
      </c>
      <c r="D40" s="19">
        <v>20</v>
      </c>
      <c r="E40" s="19">
        <v>1825</v>
      </c>
      <c r="F40" s="19">
        <v>1</v>
      </c>
      <c r="G40" s="19">
        <v>98</v>
      </c>
      <c r="H40" s="19">
        <v>0</v>
      </c>
      <c r="I40" s="19">
        <v>0</v>
      </c>
      <c r="J40" s="19">
        <v>28</v>
      </c>
      <c r="K40" s="19">
        <v>2489</v>
      </c>
      <c r="L40" s="19">
        <v>182382</v>
      </c>
      <c r="M40" s="11">
        <f t="shared" si="0"/>
        <v>0</v>
      </c>
      <c r="N40" s="11">
        <f t="shared" si="0"/>
        <v>0</v>
      </c>
    </row>
    <row r="41" spans="1:14" ht="9.6" customHeight="1" x14ac:dyDescent="0.25">
      <c r="A41" s="23" t="s">
        <v>326</v>
      </c>
      <c r="B41" s="19">
        <v>167</v>
      </c>
      <c r="C41" s="19">
        <v>3590</v>
      </c>
      <c r="D41" s="19">
        <v>1</v>
      </c>
      <c r="E41" s="19">
        <v>22</v>
      </c>
      <c r="F41" s="19">
        <v>1108</v>
      </c>
      <c r="G41" s="19">
        <v>28103</v>
      </c>
      <c r="H41" s="19">
        <v>0</v>
      </c>
      <c r="I41" s="19">
        <v>0</v>
      </c>
      <c r="J41" s="19">
        <v>1276</v>
      </c>
      <c r="K41" s="19">
        <v>31715</v>
      </c>
      <c r="L41" s="19">
        <v>695458</v>
      </c>
      <c r="M41" s="11">
        <f t="shared" si="0"/>
        <v>0</v>
      </c>
      <c r="N41" s="11">
        <f t="shared" si="0"/>
        <v>0</v>
      </c>
    </row>
    <row r="42" spans="1:14" ht="9.6" customHeight="1" x14ac:dyDescent="0.25">
      <c r="A42" s="23" t="s">
        <v>327</v>
      </c>
      <c r="B42" s="19">
        <v>5</v>
      </c>
      <c r="C42" s="19">
        <v>105</v>
      </c>
      <c r="D42" s="19">
        <v>0</v>
      </c>
      <c r="E42" s="19">
        <v>0</v>
      </c>
      <c r="F42" s="19">
        <v>6</v>
      </c>
      <c r="G42" s="19">
        <v>128</v>
      </c>
      <c r="H42" s="19">
        <v>0</v>
      </c>
      <c r="I42" s="19">
        <v>0</v>
      </c>
      <c r="J42" s="19">
        <v>11</v>
      </c>
      <c r="K42" s="19">
        <v>233</v>
      </c>
      <c r="L42" s="19">
        <v>12125</v>
      </c>
      <c r="M42" s="11">
        <f t="shared" si="0"/>
        <v>0</v>
      </c>
      <c r="N42" s="11">
        <f t="shared" si="0"/>
        <v>0</v>
      </c>
    </row>
    <row r="43" spans="1:14" ht="9.6" customHeight="1" x14ac:dyDescent="0.25">
      <c r="A43" s="23" t="s">
        <v>328</v>
      </c>
      <c r="B43" s="19">
        <v>0</v>
      </c>
      <c r="C43" s="19">
        <v>0</v>
      </c>
      <c r="D43" s="19">
        <v>0</v>
      </c>
      <c r="E43" s="19">
        <v>0</v>
      </c>
      <c r="F43" s="19">
        <v>0</v>
      </c>
      <c r="G43" s="19">
        <v>0</v>
      </c>
      <c r="H43" s="19">
        <v>0</v>
      </c>
      <c r="I43" s="19">
        <v>0</v>
      </c>
      <c r="J43" s="19">
        <v>0</v>
      </c>
      <c r="K43" s="19">
        <v>0</v>
      </c>
      <c r="L43" s="19">
        <v>0</v>
      </c>
      <c r="M43" s="11">
        <f t="shared" si="0"/>
        <v>0</v>
      </c>
      <c r="N43" s="11">
        <f t="shared" si="0"/>
        <v>0</v>
      </c>
    </row>
    <row r="44" spans="1:14" ht="9.6" customHeight="1" x14ac:dyDescent="0.25">
      <c r="A44" s="23" t="s">
        <v>329</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3" t="s">
        <v>330</v>
      </c>
      <c r="B45" s="19">
        <v>3</v>
      </c>
      <c r="C45" s="19">
        <v>56</v>
      </c>
      <c r="D45" s="19">
        <v>0</v>
      </c>
      <c r="E45" s="19">
        <v>0</v>
      </c>
      <c r="F45" s="19">
        <v>110</v>
      </c>
      <c r="G45" s="19">
        <v>1984</v>
      </c>
      <c r="H45" s="19">
        <v>10</v>
      </c>
      <c r="I45" s="19">
        <v>188</v>
      </c>
      <c r="J45" s="19">
        <v>123</v>
      </c>
      <c r="K45" s="19">
        <v>2228</v>
      </c>
      <c r="L45" s="19">
        <v>130316</v>
      </c>
      <c r="M45" s="11">
        <f t="shared" si="0"/>
        <v>0</v>
      </c>
      <c r="N45" s="11">
        <f t="shared" si="0"/>
        <v>0</v>
      </c>
    </row>
    <row r="46" spans="1:14" ht="9.6" customHeight="1" x14ac:dyDescent="0.25">
      <c r="A46" s="23" t="s">
        <v>331</v>
      </c>
      <c r="B46" s="19">
        <v>2847</v>
      </c>
      <c r="C46" s="19">
        <v>285284</v>
      </c>
      <c r="D46" s="19">
        <v>2333</v>
      </c>
      <c r="E46" s="19">
        <v>224850</v>
      </c>
      <c r="F46" s="19">
        <v>668</v>
      </c>
      <c r="G46" s="19">
        <v>61143</v>
      </c>
      <c r="H46" s="19">
        <v>29</v>
      </c>
      <c r="I46" s="19">
        <v>2827</v>
      </c>
      <c r="J46" s="19">
        <v>5877</v>
      </c>
      <c r="K46" s="19">
        <v>574104</v>
      </c>
      <c r="L46" s="19">
        <v>28754034</v>
      </c>
      <c r="M46" s="11">
        <f t="shared" si="0"/>
        <v>0</v>
      </c>
      <c r="N46" s="11">
        <f t="shared" si="0"/>
        <v>0</v>
      </c>
    </row>
    <row r="47" spans="1:14" ht="9.6" customHeight="1" x14ac:dyDescent="0.25">
      <c r="A47" s="23" t="s">
        <v>332</v>
      </c>
      <c r="B47" s="19">
        <v>513</v>
      </c>
      <c r="C47" s="19">
        <v>46097</v>
      </c>
      <c r="D47" s="19">
        <v>201</v>
      </c>
      <c r="E47" s="19">
        <v>19135</v>
      </c>
      <c r="F47" s="19">
        <v>92</v>
      </c>
      <c r="G47" s="19">
        <v>7002</v>
      </c>
      <c r="H47" s="19">
        <v>4</v>
      </c>
      <c r="I47" s="19">
        <v>370</v>
      </c>
      <c r="J47" s="19">
        <v>810</v>
      </c>
      <c r="K47" s="19">
        <v>72604</v>
      </c>
      <c r="L47" s="19">
        <v>5443093</v>
      </c>
      <c r="M47" s="11">
        <f t="shared" si="0"/>
        <v>0</v>
      </c>
      <c r="N47" s="11">
        <f t="shared" si="0"/>
        <v>0</v>
      </c>
    </row>
    <row r="48" spans="1:14" ht="9.6" customHeight="1" x14ac:dyDescent="0.25">
      <c r="A48" s="23" t="s">
        <v>333</v>
      </c>
      <c r="B48" s="19">
        <v>1447</v>
      </c>
      <c r="C48" s="19">
        <v>153403</v>
      </c>
      <c r="D48" s="19">
        <v>854</v>
      </c>
      <c r="E48" s="19">
        <v>88125</v>
      </c>
      <c r="F48" s="19">
        <v>109</v>
      </c>
      <c r="G48" s="19">
        <v>9944</v>
      </c>
      <c r="H48" s="19">
        <v>1</v>
      </c>
      <c r="I48" s="19">
        <v>189</v>
      </c>
      <c r="J48" s="19">
        <v>2411</v>
      </c>
      <c r="K48" s="19">
        <v>251661</v>
      </c>
      <c r="L48" s="19">
        <v>9070104</v>
      </c>
      <c r="M48" s="11">
        <f t="shared" si="0"/>
        <v>0</v>
      </c>
      <c r="N48" s="11">
        <f t="shared" si="0"/>
        <v>0</v>
      </c>
    </row>
    <row r="49" spans="1:14" ht="9.6" customHeight="1" x14ac:dyDescent="0.25">
      <c r="A49" s="23" t="s">
        <v>334</v>
      </c>
      <c r="B49" s="19">
        <v>887</v>
      </c>
      <c r="C49" s="19">
        <v>85784</v>
      </c>
      <c r="D49" s="19">
        <v>1278</v>
      </c>
      <c r="E49" s="19">
        <v>117590</v>
      </c>
      <c r="F49" s="19">
        <v>467</v>
      </c>
      <c r="G49" s="19">
        <v>44197</v>
      </c>
      <c r="H49" s="19">
        <v>24</v>
      </c>
      <c r="I49" s="19">
        <v>2268</v>
      </c>
      <c r="J49" s="19">
        <v>2656</v>
      </c>
      <c r="K49" s="19">
        <v>249839</v>
      </c>
      <c r="L49" s="19">
        <v>14240837</v>
      </c>
      <c r="M49" s="11">
        <f t="shared" si="0"/>
        <v>0</v>
      </c>
      <c r="N49" s="11">
        <f t="shared" si="0"/>
        <v>0</v>
      </c>
    </row>
    <row r="50" spans="1:14" s="14" customFormat="1" x14ac:dyDescent="0.25">
      <c r="A50" s="18"/>
      <c r="B50" s="18"/>
      <c r="C50" s="18"/>
      <c r="D50" s="18"/>
      <c r="E50" s="18"/>
      <c r="F50" s="18"/>
      <c r="G50" s="18"/>
      <c r="H50" s="18"/>
      <c r="I50" s="18"/>
      <c r="J50" s="18"/>
      <c r="K50" s="18"/>
      <c r="L50" s="18"/>
    </row>
    <row r="51" spans="1:14" s="14" customFormat="1" x14ac:dyDescent="0.25">
      <c r="A51" s="18"/>
      <c r="B51" s="18"/>
      <c r="C51" s="18"/>
      <c r="D51" s="18"/>
      <c r="E51" s="18"/>
      <c r="F51" s="18"/>
      <c r="G51" s="18"/>
      <c r="H51" s="18"/>
      <c r="I51" s="18"/>
      <c r="J51" s="18"/>
      <c r="K51" s="18"/>
      <c r="L51" s="18"/>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8"/>
  <sheetViews>
    <sheetView zoomScaleNormal="100" workbookViewId="0">
      <selection sqref="A1:I1"/>
    </sheetView>
  </sheetViews>
  <sheetFormatPr defaultRowHeight="13.2" x14ac:dyDescent="0.25"/>
  <cols>
    <col min="1" max="1" width="23.33203125" customWidth="1"/>
    <col min="11" max="11" width="11.109375" customWidth="1"/>
    <col min="12" max="12" width="17.33203125" customWidth="1"/>
  </cols>
  <sheetData>
    <row r="1" spans="1:14" ht="8.25" customHeight="1" x14ac:dyDescent="0.25">
      <c r="A1" s="33" t="s">
        <v>480</v>
      </c>
      <c r="B1" s="33"/>
      <c r="C1" s="33"/>
      <c r="D1" s="33"/>
      <c r="E1" s="33"/>
      <c r="F1" s="33"/>
      <c r="G1" s="35"/>
      <c r="H1" s="35"/>
      <c r="I1" s="35"/>
      <c r="J1" s="2" t="s">
        <v>482</v>
      </c>
      <c r="K1" s="2"/>
      <c r="L1" s="2" t="s">
        <v>500</v>
      </c>
    </row>
    <row r="2" spans="1:14" ht="9" customHeight="1" x14ac:dyDescent="0.25">
      <c r="A2" s="33" t="s">
        <v>481</v>
      </c>
      <c r="B2" s="33"/>
      <c r="C2" s="33"/>
      <c r="D2" s="33"/>
      <c r="E2" s="33"/>
      <c r="F2" s="33"/>
      <c r="G2" s="35"/>
      <c r="H2" s="35"/>
      <c r="I2" s="35"/>
      <c r="J2" s="2"/>
      <c r="K2" s="36" t="str">
        <f>'QCS Page 1'!K2:L2</f>
        <v>3rd QUARTER 2024</v>
      </c>
      <c r="L2" s="36"/>
    </row>
    <row r="3" spans="1:14" ht="7.5" customHeight="1" x14ac:dyDescent="0.25">
      <c r="A3" s="2"/>
      <c r="B3" s="2"/>
      <c r="C3" s="2"/>
      <c r="D3" s="2"/>
      <c r="E3" s="2"/>
      <c r="F3" s="2"/>
      <c r="G3" s="2"/>
      <c r="H3" s="2"/>
      <c r="I3" s="2"/>
      <c r="J3" s="36" t="str">
        <f>'QCS Page 1'!J3:L3</f>
        <v>Beginning Jul. 2024 - Sep. 2024</v>
      </c>
      <c r="K3" s="36"/>
      <c r="L3" s="36"/>
    </row>
    <row r="4" spans="1:14" ht="6.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6" t="str">
        <f>'QCS Page 1'!J5:L5</f>
        <v>Expiration Date 11-30-2024</v>
      </c>
      <c r="K5" s="36"/>
      <c r="L5" s="36"/>
    </row>
    <row r="6" spans="1:14" ht="8.25" customHeight="1" x14ac:dyDescent="0.25">
      <c r="A6" s="36" t="s">
        <v>484</v>
      </c>
      <c r="B6" s="36"/>
      <c r="C6" s="36"/>
      <c r="D6" s="36"/>
      <c r="E6" s="36" t="s">
        <v>485</v>
      </c>
      <c r="F6" s="36"/>
      <c r="G6" s="36"/>
      <c r="H6" s="36"/>
      <c r="I6" s="36"/>
      <c r="J6" s="36"/>
      <c r="K6" s="36"/>
      <c r="L6" s="36"/>
    </row>
    <row r="7" spans="1:14" ht="15" customHeight="1" x14ac:dyDescent="0.25">
      <c r="A7" s="2"/>
      <c r="B7" s="33" t="s">
        <v>472</v>
      </c>
      <c r="C7" s="33"/>
      <c r="D7" s="33"/>
      <c r="E7" s="33"/>
      <c r="F7" s="33" t="s">
        <v>477</v>
      </c>
      <c r="G7" s="33"/>
      <c r="H7" s="33"/>
      <c r="I7" s="33"/>
      <c r="J7" s="31"/>
      <c r="K7" s="31"/>
      <c r="L7" s="2"/>
    </row>
    <row r="8" spans="1:14" ht="15.75" customHeight="1" x14ac:dyDescent="0.25">
      <c r="A8" s="3"/>
      <c r="B8" s="34" t="s">
        <v>473</v>
      </c>
      <c r="C8" s="32"/>
      <c r="D8" s="32" t="s">
        <v>474</v>
      </c>
      <c r="E8" s="32"/>
      <c r="F8" s="32" t="s">
        <v>473</v>
      </c>
      <c r="G8" s="32"/>
      <c r="H8" s="32" t="s">
        <v>474</v>
      </c>
      <c r="I8" s="32"/>
      <c r="J8" s="32" t="s">
        <v>478</v>
      </c>
      <c r="K8" s="32"/>
      <c r="L8" s="4" t="s">
        <v>479</v>
      </c>
    </row>
    <row r="9" spans="1:14" ht="7.5"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335</v>
      </c>
      <c r="B10" s="19">
        <v>16</v>
      </c>
      <c r="C10" s="19">
        <v>299</v>
      </c>
      <c r="D10" s="19">
        <v>0</v>
      </c>
      <c r="E10" s="19">
        <v>0</v>
      </c>
      <c r="F10" s="19">
        <v>0</v>
      </c>
      <c r="G10" s="19">
        <v>0</v>
      </c>
      <c r="H10" s="19">
        <v>0</v>
      </c>
      <c r="I10" s="19">
        <v>0</v>
      </c>
      <c r="J10" s="19">
        <v>16</v>
      </c>
      <c r="K10" s="19">
        <v>299</v>
      </c>
      <c r="L10" s="19">
        <v>20845</v>
      </c>
      <c r="M10" s="11">
        <f t="shared" ref="M10:N53" si="0">J10-(B10+D10+F10+H10)</f>
        <v>0</v>
      </c>
      <c r="N10" s="11">
        <f t="shared" si="0"/>
        <v>0</v>
      </c>
    </row>
    <row r="11" spans="1:14" ht="9.6" customHeight="1" x14ac:dyDescent="0.25">
      <c r="A11" s="23" t="s">
        <v>336</v>
      </c>
      <c r="B11" s="19">
        <v>6078</v>
      </c>
      <c r="C11" s="19">
        <v>613249</v>
      </c>
      <c r="D11" s="19">
        <v>2720</v>
      </c>
      <c r="E11" s="19">
        <v>271090</v>
      </c>
      <c r="F11" s="19">
        <v>2009</v>
      </c>
      <c r="G11" s="19">
        <v>186852</v>
      </c>
      <c r="H11" s="19">
        <v>835</v>
      </c>
      <c r="I11" s="19">
        <v>80757</v>
      </c>
      <c r="J11" s="19">
        <v>11642</v>
      </c>
      <c r="K11" s="19">
        <v>1151948</v>
      </c>
      <c r="L11" s="19">
        <v>60614608</v>
      </c>
      <c r="M11" s="11">
        <f t="shared" si="0"/>
        <v>0</v>
      </c>
      <c r="N11" s="11">
        <f t="shared" si="0"/>
        <v>0</v>
      </c>
    </row>
    <row r="12" spans="1:14" ht="9.6" customHeight="1" x14ac:dyDescent="0.25">
      <c r="A12" s="23" t="s">
        <v>337</v>
      </c>
      <c r="B12" s="19">
        <v>22</v>
      </c>
      <c r="C12" s="19">
        <v>445</v>
      </c>
      <c r="D12" s="19">
        <v>0</v>
      </c>
      <c r="E12" s="19">
        <v>0</v>
      </c>
      <c r="F12" s="19">
        <v>1</v>
      </c>
      <c r="G12" s="19">
        <v>21</v>
      </c>
      <c r="H12" s="19">
        <v>0</v>
      </c>
      <c r="I12" s="19">
        <v>0</v>
      </c>
      <c r="J12" s="19">
        <v>23</v>
      </c>
      <c r="K12" s="19">
        <v>466</v>
      </c>
      <c r="L12" s="19">
        <v>24518</v>
      </c>
      <c r="M12" s="11">
        <f t="shared" si="0"/>
        <v>0</v>
      </c>
      <c r="N12" s="11">
        <f t="shared" si="0"/>
        <v>0</v>
      </c>
    </row>
    <row r="13" spans="1:14" ht="9.6" customHeight="1" x14ac:dyDescent="0.25">
      <c r="A13" s="23" t="s">
        <v>338</v>
      </c>
      <c r="B13" s="19">
        <v>5917</v>
      </c>
      <c r="C13" s="19">
        <v>610804</v>
      </c>
      <c r="D13" s="19">
        <v>2720</v>
      </c>
      <c r="E13" s="19">
        <v>271090</v>
      </c>
      <c r="F13" s="19">
        <v>2008</v>
      </c>
      <c r="G13" s="19">
        <v>186831</v>
      </c>
      <c r="H13" s="19">
        <v>835</v>
      </c>
      <c r="I13" s="19">
        <v>80757</v>
      </c>
      <c r="J13" s="19">
        <v>11480</v>
      </c>
      <c r="K13" s="19">
        <v>1149482</v>
      </c>
      <c r="L13" s="19">
        <v>60439240</v>
      </c>
      <c r="M13" s="11">
        <f t="shared" si="0"/>
        <v>0</v>
      </c>
      <c r="N13" s="11">
        <f t="shared" si="0"/>
        <v>0</v>
      </c>
    </row>
    <row r="14" spans="1:14" ht="9.6" customHeight="1" x14ac:dyDescent="0.25">
      <c r="A14" s="23" t="s">
        <v>339</v>
      </c>
      <c r="B14" s="19">
        <v>11321</v>
      </c>
      <c r="C14" s="19">
        <v>905740</v>
      </c>
      <c r="D14" s="19">
        <v>4508</v>
      </c>
      <c r="E14" s="19">
        <v>411539</v>
      </c>
      <c r="F14" s="19">
        <v>8505</v>
      </c>
      <c r="G14" s="19">
        <v>779106</v>
      </c>
      <c r="H14" s="19">
        <v>613</v>
      </c>
      <c r="I14" s="19">
        <v>57076</v>
      </c>
      <c r="J14" s="19">
        <v>24947</v>
      </c>
      <c r="K14" s="19">
        <v>2153461</v>
      </c>
      <c r="L14" s="19">
        <v>113874007</v>
      </c>
      <c r="M14" s="11">
        <f t="shared" si="0"/>
        <v>0</v>
      </c>
      <c r="N14" s="11">
        <f t="shared" si="0"/>
        <v>0</v>
      </c>
    </row>
    <row r="15" spans="1:14" ht="9.6" customHeight="1" x14ac:dyDescent="0.25">
      <c r="A15" s="23" t="s">
        <v>340</v>
      </c>
      <c r="B15" s="19">
        <v>10518</v>
      </c>
      <c r="C15" s="19">
        <v>839969</v>
      </c>
      <c r="D15" s="19">
        <v>4183</v>
      </c>
      <c r="E15" s="19">
        <v>382335</v>
      </c>
      <c r="F15" s="19">
        <v>7912</v>
      </c>
      <c r="G15" s="19">
        <v>724405</v>
      </c>
      <c r="H15" s="19">
        <v>397</v>
      </c>
      <c r="I15" s="19">
        <v>34385</v>
      </c>
      <c r="J15" s="19">
        <v>23010</v>
      </c>
      <c r="K15" s="19">
        <v>1981094</v>
      </c>
      <c r="L15" s="19">
        <v>101633695</v>
      </c>
      <c r="M15" s="11">
        <f t="shared" si="0"/>
        <v>0</v>
      </c>
      <c r="N15" s="11">
        <f t="shared" si="0"/>
        <v>0</v>
      </c>
    </row>
    <row r="16" spans="1:14" ht="9.6" customHeight="1" x14ac:dyDescent="0.25">
      <c r="A16" s="23" t="s">
        <v>341</v>
      </c>
      <c r="B16" s="19">
        <v>8</v>
      </c>
      <c r="C16" s="19">
        <v>476</v>
      </c>
      <c r="D16" s="19">
        <v>0</v>
      </c>
      <c r="E16" s="19">
        <v>0</v>
      </c>
      <c r="F16" s="19">
        <v>870</v>
      </c>
      <c r="G16" s="19">
        <v>83521</v>
      </c>
      <c r="H16" s="19">
        <v>0</v>
      </c>
      <c r="I16" s="19">
        <v>0</v>
      </c>
      <c r="J16" s="19">
        <v>878</v>
      </c>
      <c r="K16" s="19">
        <v>83997</v>
      </c>
      <c r="L16" s="19">
        <v>1822281</v>
      </c>
      <c r="M16" s="11">
        <f t="shared" si="0"/>
        <v>0</v>
      </c>
      <c r="N16" s="11">
        <f t="shared" si="0"/>
        <v>0</v>
      </c>
    </row>
    <row r="17" spans="1:14" ht="9.6" customHeight="1" x14ac:dyDescent="0.25">
      <c r="A17" s="23" t="s">
        <v>342</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3" t="s">
        <v>343</v>
      </c>
      <c r="B18" s="19">
        <v>6</v>
      </c>
      <c r="C18" s="19">
        <v>608</v>
      </c>
      <c r="D18" s="19">
        <v>0</v>
      </c>
      <c r="E18" s="19">
        <v>0</v>
      </c>
      <c r="F18" s="19">
        <v>16</v>
      </c>
      <c r="G18" s="19">
        <v>1715</v>
      </c>
      <c r="H18" s="19">
        <v>0</v>
      </c>
      <c r="I18" s="19">
        <v>0</v>
      </c>
      <c r="J18" s="19">
        <v>22</v>
      </c>
      <c r="K18" s="19">
        <v>2323</v>
      </c>
      <c r="L18" s="19">
        <v>123751</v>
      </c>
      <c r="M18" s="11">
        <f t="shared" si="0"/>
        <v>0</v>
      </c>
      <c r="N18" s="11">
        <f t="shared" si="0"/>
        <v>0</v>
      </c>
    </row>
    <row r="19" spans="1:14" ht="9.6" customHeight="1" x14ac:dyDescent="0.25">
      <c r="A19" s="23" t="s">
        <v>344</v>
      </c>
      <c r="B19" s="19">
        <v>10482</v>
      </c>
      <c r="C19" s="19">
        <v>836945</v>
      </c>
      <c r="D19" s="19">
        <v>4130</v>
      </c>
      <c r="E19" s="19">
        <v>378974</v>
      </c>
      <c r="F19" s="19">
        <v>6936</v>
      </c>
      <c r="G19" s="19">
        <v>631616</v>
      </c>
      <c r="H19" s="19">
        <v>397</v>
      </c>
      <c r="I19" s="19">
        <v>34385</v>
      </c>
      <c r="J19" s="19">
        <v>21945</v>
      </c>
      <c r="K19" s="19">
        <v>1881920</v>
      </c>
      <c r="L19" s="19">
        <v>98866602</v>
      </c>
      <c r="M19" s="11">
        <f t="shared" si="0"/>
        <v>0</v>
      </c>
      <c r="N19" s="11">
        <f t="shared" si="0"/>
        <v>0</v>
      </c>
    </row>
    <row r="20" spans="1:14" ht="9.6" customHeight="1" x14ac:dyDescent="0.25">
      <c r="A20" s="23" t="s">
        <v>345</v>
      </c>
      <c r="B20" s="19">
        <v>2997</v>
      </c>
      <c r="C20" s="19">
        <v>279651</v>
      </c>
      <c r="D20" s="19">
        <v>24</v>
      </c>
      <c r="E20" s="19">
        <v>2320</v>
      </c>
      <c r="F20" s="19">
        <v>190</v>
      </c>
      <c r="G20" s="19">
        <v>18855</v>
      </c>
      <c r="H20" s="19">
        <v>0</v>
      </c>
      <c r="I20" s="19">
        <v>0</v>
      </c>
      <c r="J20" s="19">
        <v>3211</v>
      </c>
      <c r="K20" s="19">
        <v>300826</v>
      </c>
      <c r="L20" s="19">
        <v>5257320</v>
      </c>
      <c r="M20" s="11">
        <f t="shared" si="0"/>
        <v>0</v>
      </c>
      <c r="N20" s="11">
        <f t="shared" si="0"/>
        <v>0</v>
      </c>
    </row>
    <row r="21" spans="1:14" ht="9.6" customHeight="1" x14ac:dyDescent="0.25">
      <c r="A21" s="23" t="s">
        <v>346</v>
      </c>
      <c r="B21" s="19">
        <v>18</v>
      </c>
      <c r="C21" s="19">
        <v>1869</v>
      </c>
      <c r="D21" s="19">
        <v>43</v>
      </c>
      <c r="E21" s="19">
        <v>2347</v>
      </c>
      <c r="F21" s="19">
        <v>3</v>
      </c>
      <c r="G21" s="19">
        <v>208</v>
      </c>
      <c r="H21" s="19">
        <v>0</v>
      </c>
      <c r="I21" s="19">
        <v>0</v>
      </c>
      <c r="J21" s="19">
        <v>64</v>
      </c>
      <c r="K21" s="19">
        <v>4424</v>
      </c>
      <c r="L21" s="19">
        <v>247100</v>
      </c>
      <c r="M21" s="11">
        <f t="shared" si="0"/>
        <v>0</v>
      </c>
      <c r="N21" s="11">
        <f t="shared" si="0"/>
        <v>0</v>
      </c>
    </row>
    <row r="22" spans="1:14" ht="9.6" customHeight="1" x14ac:dyDescent="0.25">
      <c r="A22" s="23" t="s">
        <v>347</v>
      </c>
      <c r="B22" s="19">
        <v>4</v>
      </c>
      <c r="C22" s="19">
        <v>71</v>
      </c>
      <c r="D22" s="19">
        <v>10</v>
      </c>
      <c r="E22" s="19">
        <v>1014</v>
      </c>
      <c r="F22" s="19">
        <v>87</v>
      </c>
      <c r="G22" s="19">
        <v>7345</v>
      </c>
      <c r="H22" s="19">
        <v>0</v>
      </c>
      <c r="I22" s="19">
        <v>0</v>
      </c>
      <c r="J22" s="19">
        <v>101</v>
      </c>
      <c r="K22" s="19">
        <v>8430</v>
      </c>
      <c r="L22" s="19">
        <v>573963</v>
      </c>
      <c r="M22" s="11">
        <f t="shared" si="0"/>
        <v>0</v>
      </c>
      <c r="N22" s="11">
        <f t="shared" si="0"/>
        <v>0</v>
      </c>
    </row>
    <row r="23" spans="1:14" ht="9.6" customHeight="1" x14ac:dyDescent="0.25">
      <c r="A23" s="23" t="s">
        <v>348</v>
      </c>
      <c r="B23" s="19">
        <v>62</v>
      </c>
      <c r="C23" s="19">
        <v>4248</v>
      </c>
      <c r="D23" s="19">
        <v>0</v>
      </c>
      <c r="E23" s="19">
        <v>0</v>
      </c>
      <c r="F23" s="19">
        <v>0</v>
      </c>
      <c r="G23" s="19">
        <v>0</v>
      </c>
      <c r="H23" s="19">
        <v>0</v>
      </c>
      <c r="I23" s="19">
        <v>0</v>
      </c>
      <c r="J23" s="19">
        <v>62</v>
      </c>
      <c r="K23" s="19">
        <v>4248</v>
      </c>
      <c r="L23" s="19">
        <v>560745</v>
      </c>
      <c r="M23" s="11">
        <f t="shared" si="0"/>
        <v>0</v>
      </c>
      <c r="N23" s="11">
        <f t="shared" si="0"/>
        <v>0</v>
      </c>
    </row>
    <row r="24" spans="1:14" ht="9.6" customHeight="1" x14ac:dyDescent="0.25">
      <c r="A24" s="23" t="s">
        <v>349</v>
      </c>
      <c r="B24" s="19">
        <v>61</v>
      </c>
      <c r="C24" s="19">
        <v>4182</v>
      </c>
      <c r="D24" s="19">
        <v>0</v>
      </c>
      <c r="E24" s="19">
        <v>0</v>
      </c>
      <c r="F24" s="19">
        <v>0</v>
      </c>
      <c r="G24" s="19">
        <v>0</v>
      </c>
      <c r="H24" s="19">
        <v>0</v>
      </c>
      <c r="I24" s="19">
        <v>0</v>
      </c>
      <c r="J24" s="19">
        <v>61</v>
      </c>
      <c r="K24" s="19">
        <v>4182</v>
      </c>
      <c r="L24" s="19">
        <v>548051</v>
      </c>
      <c r="M24" s="11">
        <f t="shared" si="0"/>
        <v>0</v>
      </c>
      <c r="N24" s="11">
        <f t="shared" si="0"/>
        <v>0</v>
      </c>
    </row>
    <row r="25" spans="1:14" ht="9.6" customHeight="1" x14ac:dyDescent="0.25">
      <c r="A25" s="23" t="s">
        <v>350</v>
      </c>
      <c r="B25" s="19">
        <v>600</v>
      </c>
      <c r="C25" s="19">
        <v>54986</v>
      </c>
      <c r="D25" s="19">
        <v>278</v>
      </c>
      <c r="E25" s="19">
        <v>25355</v>
      </c>
      <c r="F25" s="19">
        <v>468</v>
      </c>
      <c r="G25" s="19">
        <v>43865</v>
      </c>
      <c r="H25" s="19">
        <v>197</v>
      </c>
      <c r="I25" s="19">
        <v>20804</v>
      </c>
      <c r="J25" s="19">
        <v>1543</v>
      </c>
      <c r="K25" s="19">
        <v>145010</v>
      </c>
      <c r="L25" s="19">
        <v>10044596</v>
      </c>
      <c r="M25" s="11">
        <f t="shared" si="0"/>
        <v>0</v>
      </c>
      <c r="N25" s="11">
        <f t="shared" si="0"/>
        <v>0</v>
      </c>
    </row>
    <row r="26" spans="1:14" ht="9.6" customHeight="1" x14ac:dyDescent="0.25">
      <c r="A26" s="23" t="s">
        <v>351</v>
      </c>
      <c r="B26" s="19">
        <v>6</v>
      </c>
      <c r="C26" s="19">
        <v>619</v>
      </c>
      <c r="D26" s="19">
        <v>0</v>
      </c>
      <c r="E26" s="19">
        <v>0</v>
      </c>
      <c r="F26" s="19">
        <v>1</v>
      </c>
      <c r="G26" s="19">
        <v>99</v>
      </c>
      <c r="H26" s="19">
        <v>0</v>
      </c>
      <c r="I26" s="19">
        <v>0</v>
      </c>
      <c r="J26" s="19">
        <v>7</v>
      </c>
      <c r="K26" s="19">
        <v>718</v>
      </c>
      <c r="L26" s="19">
        <v>45986</v>
      </c>
      <c r="M26" s="11">
        <f t="shared" si="0"/>
        <v>0</v>
      </c>
      <c r="N26" s="11">
        <f t="shared" si="0"/>
        <v>0</v>
      </c>
    </row>
    <row r="27" spans="1:14" ht="9.6" customHeight="1" x14ac:dyDescent="0.25">
      <c r="A27" s="23" t="s">
        <v>352</v>
      </c>
      <c r="B27" s="19">
        <v>140</v>
      </c>
      <c r="C27" s="19">
        <v>12617</v>
      </c>
      <c r="D27" s="19">
        <v>21</v>
      </c>
      <c r="E27" s="19">
        <v>1955</v>
      </c>
      <c r="F27" s="19">
        <v>15</v>
      </c>
      <c r="G27" s="19">
        <v>1113</v>
      </c>
      <c r="H27" s="19">
        <v>0</v>
      </c>
      <c r="I27" s="19">
        <v>0</v>
      </c>
      <c r="J27" s="19">
        <v>176</v>
      </c>
      <c r="K27" s="19">
        <v>15685</v>
      </c>
      <c r="L27" s="19">
        <v>1362489</v>
      </c>
      <c r="M27" s="11">
        <f t="shared" si="0"/>
        <v>0</v>
      </c>
      <c r="N27" s="11">
        <f t="shared" si="0"/>
        <v>0</v>
      </c>
    </row>
    <row r="28" spans="1:14" ht="9.6" customHeight="1" x14ac:dyDescent="0.25">
      <c r="A28" s="23" t="s">
        <v>353</v>
      </c>
      <c r="B28" s="19">
        <v>324</v>
      </c>
      <c r="C28" s="19">
        <v>29268</v>
      </c>
      <c r="D28" s="19">
        <v>254</v>
      </c>
      <c r="E28" s="19">
        <v>23096</v>
      </c>
      <c r="F28" s="19">
        <v>44</v>
      </c>
      <c r="G28" s="19">
        <v>3152</v>
      </c>
      <c r="H28" s="19">
        <v>0</v>
      </c>
      <c r="I28" s="19">
        <v>0</v>
      </c>
      <c r="J28" s="19">
        <v>622</v>
      </c>
      <c r="K28" s="19">
        <v>55516</v>
      </c>
      <c r="L28" s="19">
        <v>4977698</v>
      </c>
      <c r="M28" s="11">
        <f t="shared" si="0"/>
        <v>0</v>
      </c>
      <c r="N28" s="11">
        <f t="shared" si="0"/>
        <v>0</v>
      </c>
    </row>
    <row r="29" spans="1:14" ht="9.6" customHeight="1" x14ac:dyDescent="0.25">
      <c r="A29" s="23" t="s">
        <v>354</v>
      </c>
      <c r="B29" s="19">
        <v>129</v>
      </c>
      <c r="C29" s="19">
        <v>12386</v>
      </c>
      <c r="D29" s="19">
        <v>3</v>
      </c>
      <c r="E29" s="19">
        <v>304</v>
      </c>
      <c r="F29" s="19">
        <v>408</v>
      </c>
      <c r="G29" s="19">
        <v>39501</v>
      </c>
      <c r="H29" s="19">
        <v>197</v>
      </c>
      <c r="I29" s="19">
        <v>20804</v>
      </c>
      <c r="J29" s="19">
        <v>737</v>
      </c>
      <c r="K29" s="19">
        <v>72995</v>
      </c>
      <c r="L29" s="19">
        <v>3650776</v>
      </c>
      <c r="M29" s="11">
        <f t="shared" si="0"/>
        <v>0</v>
      </c>
      <c r="N29" s="11">
        <f t="shared" si="0"/>
        <v>0</v>
      </c>
    </row>
    <row r="30" spans="1:14" ht="9.6" customHeight="1" x14ac:dyDescent="0.25">
      <c r="A30" s="23" t="s">
        <v>355</v>
      </c>
      <c r="B30" s="19">
        <v>91</v>
      </c>
      <c r="C30" s="19">
        <v>1902</v>
      </c>
      <c r="D30" s="19">
        <v>7</v>
      </c>
      <c r="E30" s="19">
        <v>629</v>
      </c>
      <c r="F30" s="19">
        <v>121</v>
      </c>
      <c r="G30" s="19">
        <v>10433</v>
      </c>
      <c r="H30" s="19">
        <v>0</v>
      </c>
      <c r="I30" s="19">
        <v>0</v>
      </c>
      <c r="J30" s="19">
        <v>219</v>
      </c>
      <c r="K30" s="19">
        <v>12964</v>
      </c>
      <c r="L30" s="19">
        <v>905977</v>
      </c>
      <c r="M30" s="11">
        <f t="shared" si="0"/>
        <v>0</v>
      </c>
      <c r="N30" s="11">
        <f t="shared" si="0"/>
        <v>0</v>
      </c>
    </row>
    <row r="31" spans="1:14" ht="9.6" customHeight="1" x14ac:dyDescent="0.25">
      <c r="A31" s="23" t="s">
        <v>356</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3" t="s">
        <v>357</v>
      </c>
      <c r="B32" s="19">
        <v>90</v>
      </c>
      <c r="C32" s="19">
        <v>1881</v>
      </c>
      <c r="D32" s="19">
        <v>7</v>
      </c>
      <c r="E32" s="19">
        <v>629</v>
      </c>
      <c r="F32" s="19">
        <v>121</v>
      </c>
      <c r="G32" s="19">
        <v>10433</v>
      </c>
      <c r="H32" s="19">
        <v>0</v>
      </c>
      <c r="I32" s="19">
        <v>0</v>
      </c>
      <c r="J32" s="19">
        <v>218</v>
      </c>
      <c r="K32" s="19">
        <v>12943</v>
      </c>
      <c r="L32" s="19">
        <v>904936</v>
      </c>
      <c r="M32" s="11">
        <f t="shared" si="0"/>
        <v>0</v>
      </c>
      <c r="N32" s="11">
        <f t="shared" si="0"/>
        <v>0</v>
      </c>
    </row>
    <row r="33" spans="1:14" ht="9.6" customHeight="1" x14ac:dyDescent="0.25">
      <c r="A33" s="23" t="s">
        <v>358</v>
      </c>
      <c r="B33" s="19">
        <v>0</v>
      </c>
      <c r="C33" s="19">
        <v>0</v>
      </c>
      <c r="D33" s="19">
        <v>0</v>
      </c>
      <c r="E33" s="19">
        <v>0</v>
      </c>
      <c r="F33" s="19">
        <v>0</v>
      </c>
      <c r="G33" s="19">
        <v>0</v>
      </c>
      <c r="H33" s="19">
        <v>0</v>
      </c>
      <c r="I33" s="19">
        <v>0</v>
      </c>
      <c r="J33" s="19">
        <v>0</v>
      </c>
      <c r="K33" s="19">
        <v>0</v>
      </c>
      <c r="L33" s="19">
        <v>0</v>
      </c>
      <c r="M33" s="11">
        <f t="shared" si="0"/>
        <v>0</v>
      </c>
      <c r="N33" s="11">
        <f t="shared" si="0"/>
        <v>0</v>
      </c>
    </row>
    <row r="34" spans="1:14" ht="9.6" customHeight="1" x14ac:dyDescent="0.25">
      <c r="A34" s="23" t="s">
        <v>359</v>
      </c>
      <c r="B34" s="19">
        <v>5</v>
      </c>
      <c r="C34" s="19">
        <v>67</v>
      </c>
      <c r="D34" s="19">
        <v>0</v>
      </c>
      <c r="E34" s="19">
        <v>0</v>
      </c>
      <c r="F34" s="19">
        <v>0</v>
      </c>
      <c r="G34" s="19">
        <v>0</v>
      </c>
      <c r="H34" s="19">
        <v>0</v>
      </c>
      <c r="I34" s="19">
        <v>0</v>
      </c>
      <c r="J34" s="19">
        <v>5</v>
      </c>
      <c r="K34" s="19">
        <v>67</v>
      </c>
      <c r="L34" s="19">
        <v>5980</v>
      </c>
      <c r="M34" s="11">
        <f t="shared" si="0"/>
        <v>0</v>
      </c>
      <c r="N34" s="11">
        <f t="shared" si="0"/>
        <v>0</v>
      </c>
    </row>
    <row r="35" spans="1:14" ht="9.6" customHeight="1" x14ac:dyDescent="0.25">
      <c r="A35" s="23" t="s">
        <v>360</v>
      </c>
      <c r="B35" s="19">
        <v>0</v>
      </c>
      <c r="C35" s="19">
        <v>0</v>
      </c>
      <c r="D35" s="19">
        <v>0</v>
      </c>
      <c r="E35" s="19">
        <v>0</v>
      </c>
      <c r="F35" s="19">
        <v>0</v>
      </c>
      <c r="G35" s="19">
        <v>0</v>
      </c>
      <c r="H35" s="19">
        <v>0</v>
      </c>
      <c r="I35" s="19">
        <v>0</v>
      </c>
      <c r="J35" s="19">
        <v>0</v>
      </c>
      <c r="K35" s="19">
        <v>0</v>
      </c>
      <c r="L35" s="19">
        <v>0</v>
      </c>
      <c r="M35" s="11">
        <f t="shared" si="0"/>
        <v>0</v>
      </c>
      <c r="N35" s="11">
        <f t="shared" si="0"/>
        <v>0</v>
      </c>
    </row>
    <row r="36" spans="1:14" ht="9.6" customHeight="1" x14ac:dyDescent="0.25">
      <c r="A36" s="23" t="s">
        <v>361</v>
      </c>
      <c r="B36" s="19">
        <v>0</v>
      </c>
      <c r="C36" s="19">
        <v>0</v>
      </c>
      <c r="D36" s="19">
        <v>0</v>
      </c>
      <c r="E36" s="19">
        <v>0</v>
      </c>
      <c r="F36" s="19">
        <v>0</v>
      </c>
      <c r="G36" s="19">
        <v>0</v>
      </c>
      <c r="H36" s="19">
        <v>0</v>
      </c>
      <c r="I36" s="19">
        <v>0</v>
      </c>
      <c r="J36" s="19">
        <v>0</v>
      </c>
      <c r="K36" s="19">
        <v>0</v>
      </c>
      <c r="L36" s="19">
        <v>0</v>
      </c>
      <c r="M36" s="11">
        <f t="shared" si="0"/>
        <v>0</v>
      </c>
      <c r="N36" s="11">
        <f t="shared" si="0"/>
        <v>0</v>
      </c>
    </row>
    <row r="37" spans="1:14" ht="9.6" customHeight="1" x14ac:dyDescent="0.25">
      <c r="A37" s="23" t="s">
        <v>362</v>
      </c>
      <c r="B37" s="19">
        <v>45</v>
      </c>
      <c r="C37" s="19">
        <v>4568</v>
      </c>
      <c r="D37" s="19">
        <v>40</v>
      </c>
      <c r="E37" s="19">
        <v>3220</v>
      </c>
      <c r="F37" s="19">
        <v>4</v>
      </c>
      <c r="G37" s="19">
        <v>403</v>
      </c>
      <c r="H37" s="19">
        <v>19</v>
      </c>
      <c r="I37" s="19">
        <v>1887</v>
      </c>
      <c r="J37" s="19">
        <v>108</v>
      </c>
      <c r="K37" s="19">
        <v>10078</v>
      </c>
      <c r="L37" s="19">
        <v>723014</v>
      </c>
      <c r="M37" s="11">
        <f t="shared" si="0"/>
        <v>0</v>
      </c>
      <c r="N37" s="11">
        <f t="shared" si="0"/>
        <v>0</v>
      </c>
    </row>
    <row r="38" spans="1:14" ht="9.6" customHeight="1" x14ac:dyDescent="0.25">
      <c r="A38" s="23" t="s">
        <v>363</v>
      </c>
      <c r="B38" s="19">
        <v>0</v>
      </c>
      <c r="C38" s="19">
        <v>0</v>
      </c>
      <c r="D38" s="19">
        <v>11</v>
      </c>
      <c r="E38" s="19">
        <v>228</v>
      </c>
      <c r="F38" s="19">
        <v>0</v>
      </c>
      <c r="G38" s="19">
        <v>0</v>
      </c>
      <c r="H38" s="19">
        <v>0</v>
      </c>
      <c r="I38" s="19">
        <v>0</v>
      </c>
      <c r="J38" s="19">
        <v>11</v>
      </c>
      <c r="K38" s="19">
        <v>228</v>
      </c>
      <c r="L38" s="19">
        <v>7668</v>
      </c>
      <c r="M38" s="11">
        <f t="shared" si="0"/>
        <v>0</v>
      </c>
      <c r="N38" s="11">
        <f t="shared" si="0"/>
        <v>0</v>
      </c>
    </row>
    <row r="39" spans="1:14" ht="9.6" customHeight="1" x14ac:dyDescent="0.25">
      <c r="A39" s="23" t="s">
        <v>364</v>
      </c>
      <c r="B39" s="19">
        <v>0</v>
      </c>
      <c r="C39" s="19">
        <v>0</v>
      </c>
      <c r="D39" s="19">
        <v>0</v>
      </c>
      <c r="E39" s="19">
        <v>0</v>
      </c>
      <c r="F39" s="19">
        <v>0</v>
      </c>
      <c r="G39" s="19">
        <v>0</v>
      </c>
      <c r="H39" s="19">
        <v>0</v>
      </c>
      <c r="I39" s="19">
        <v>0</v>
      </c>
      <c r="J39" s="19">
        <v>0</v>
      </c>
      <c r="K39" s="19">
        <v>0</v>
      </c>
      <c r="L39" s="19">
        <v>0</v>
      </c>
      <c r="M39" s="11">
        <f t="shared" si="0"/>
        <v>0</v>
      </c>
      <c r="N39" s="11">
        <f t="shared" si="0"/>
        <v>0</v>
      </c>
    </row>
    <row r="40" spans="1:14" ht="9.6" customHeight="1" x14ac:dyDescent="0.25">
      <c r="A40" s="23" t="s">
        <v>365</v>
      </c>
      <c r="B40" s="19">
        <v>1264</v>
      </c>
      <c r="C40" s="19">
        <v>18762</v>
      </c>
      <c r="D40" s="19">
        <v>27</v>
      </c>
      <c r="E40" s="19">
        <v>989</v>
      </c>
      <c r="F40" s="19">
        <v>841</v>
      </c>
      <c r="G40" s="19">
        <v>9392</v>
      </c>
      <c r="H40" s="19">
        <v>11</v>
      </c>
      <c r="I40" s="19">
        <v>211</v>
      </c>
      <c r="J40" s="19">
        <v>2143</v>
      </c>
      <c r="K40" s="19">
        <v>29354</v>
      </c>
      <c r="L40" s="19">
        <v>3241020</v>
      </c>
      <c r="M40" s="11">
        <f t="shared" si="0"/>
        <v>0</v>
      </c>
      <c r="N40" s="11">
        <f t="shared" si="0"/>
        <v>0</v>
      </c>
    </row>
    <row r="41" spans="1:14" ht="9.6" customHeight="1" x14ac:dyDescent="0.25">
      <c r="A41" s="23" t="s">
        <v>366</v>
      </c>
      <c r="B41" s="19">
        <v>7</v>
      </c>
      <c r="C41" s="19">
        <v>147</v>
      </c>
      <c r="D41" s="19">
        <v>0</v>
      </c>
      <c r="E41" s="19">
        <v>0</v>
      </c>
      <c r="F41" s="19">
        <v>2</v>
      </c>
      <c r="G41" s="19">
        <v>42</v>
      </c>
      <c r="H41" s="19">
        <v>0</v>
      </c>
      <c r="I41" s="19">
        <v>0</v>
      </c>
      <c r="J41" s="19">
        <v>9</v>
      </c>
      <c r="K41" s="19">
        <v>189</v>
      </c>
      <c r="L41" s="19">
        <v>10073</v>
      </c>
      <c r="M41" s="11">
        <f t="shared" si="0"/>
        <v>0</v>
      </c>
      <c r="N41" s="11">
        <f t="shared" si="0"/>
        <v>0</v>
      </c>
    </row>
    <row r="42" spans="1:14" ht="9.6" customHeight="1" x14ac:dyDescent="0.25">
      <c r="A42" s="23" t="s">
        <v>367</v>
      </c>
      <c r="B42" s="19">
        <v>266</v>
      </c>
      <c r="C42" s="19">
        <v>3735</v>
      </c>
      <c r="D42" s="19">
        <v>5</v>
      </c>
      <c r="E42" s="19">
        <v>101</v>
      </c>
      <c r="F42" s="19">
        <v>97</v>
      </c>
      <c r="G42" s="19">
        <v>1395</v>
      </c>
      <c r="H42" s="19">
        <v>0</v>
      </c>
      <c r="I42" s="19">
        <v>0</v>
      </c>
      <c r="J42" s="19">
        <v>368</v>
      </c>
      <c r="K42" s="19">
        <v>5231</v>
      </c>
      <c r="L42" s="19">
        <v>572855</v>
      </c>
      <c r="M42" s="11">
        <f t="shared" si="0"/>
        <v>0</v>
      </c>
      <c r="N42" s="11">
        <f t="shared" si="0"/>
        <v>0</v>
      </c>
    </row>
    <row r="43" spans="1:14" ht="9.6" customHeight="1" x14ac:dyDescent="0.25">
      <c r="A43" s="23" t="s">
        <v>368</v>
      </c>
      <c r="B43" s="19">
        <v>33</v>
      </c>
      <c r="C43" s="19">
        <v>208</v>
      </c>
      <c r="D43" s="19">
        <v>2</v>
      </c>
      <c r="E43" s="19">
        <v>195</v>
      </c>
      <c r="F43" s="19">
        <v>729</v>
      </c>
      <c r="G43" s="19">
        <v>7569</v>
      </c>
      <c r="H43" s="19">
        <v>0</v>
      </c>
      <c r="I43" s="19">
        <v>0</v>
      </c>
      <c r="J43" s="19">
        <v>764</v>
      </c>
      <c r="K43" s="19">
        <v>7972</v>
      </c>
      <c r="L43" s="19">
        <v>1239164</v>
      </c>
      <c r="M43" s="11">
        <f t="shared" si="0"/>
        <v>0</v>
      </c>
      <c r="N43" s="11">
        <f t="shared" si="0"/>
        <v>0</v>
      </c>
    </row>
    <row r="44" spans="1:14" ht="9.6" customHeight="1" x14ac:dyDescent="0.25">
      <c r="A44" s="23" t="s">
        <v>369</v>
      </c>
      <c r="B44" s="19">
        <v>10</v>
      </c>
      <c r="C44" s="19">
        <v>139</v>
      </c>
      <c r="D44" s="19">
        <v>2</v>
      </c>
      <c r="E44" s="19">
        <v>195</v>
      </c>
      <c r="F44" s="19">
        <v>674</v>
      </c>
      <c r="G44" s="19">
        <v>6492</v>
      </c>
      <c r="H44" s="19">
        <v>0</v>
      </c>
      <c r="I44" s="19">
        <v>0</v>
      </c>
      <c r="J44" s="19">
        <v>686</v>
      </c>
      <c r="K44" s="19">
        <v>6826</v>
      </c>
      <c r="L44" s="19">
        <v>1134109</v>
      </c>
      <c r="M44" s="11">
        <f t="shared" si="0"/>
        <v>0</v>
      </c>
      <c r="N44" s="11">
        <f t="shared" si="0"/>
        <v>0</v>
      </c>
    </row>
    <row r="45" spans="1:14" ht="9.6" customHeight="1" x14ac:dyDescent="0.25">
      <c r="A45" s="23" t="s">
        <v>370</v>
      </c>
      <c r="B45" s="19">
        <v>248</v>
      </c>
      <c r="C45" s="19">
        <v>3939</v>
      </c>
      <c r="D45" s="19">
        <v>1</v>
      </c>
      <c r="E45" s="19">
        <v>10</v>
      </c>
      <c r="F45" s="19">
        <v>1</v>
      </c>
      <c r="G45" s="19">
        <v>22</v>
      </c>
      <c r="H45" s="19">
        <v>0</v>
      </c>
      <c r="I45" s="19">
        <v>0</v>
      </c>
      <c r="J45" s="19">
        <v>250</v>
      </c>
      <c r="K45" s="19">
        <v>3971</v>
      </c>
      <c r="L45" s="19">
        <v>435294</v>
      </c>
      <c r="M45" s="11">
        <f t="shared" si="0"/>
        <v>0</v>
      </c>
      <c r="N45" s="11">
        <f t="shared" si="0"/>
        <v>0</v>
      </c>
    </row>
    <row r="46" spans="1:14" ht="9.6" customHeight="1" x14ac:dyDescent="0.25">
      <c r="A46" s="23" t="s">
        <v>371</v>
      </c>
      <c r="B46" s="19">
        <v>42</v>
      </c>
      <c r="C46" s="19">
        <v>834</v>
      </c>
      <c r="D46" s="19">
        <v>0</v>
      </c>
      <c r="E46" s="19">
        <v>0</v>
      </c>
      <c r="F46" s="19">
        <v>0</v>
      </c>
      <c r="G46" s="19">
        <v>0</v>
      </c>
      <c r="H46" s="19">
        <v>0</v>
      </c>
      <c r="I46" s="19">
        <v>0</v>
      </c>
      <c r="J46" s="19">
        <v>42</v>
      </c>
      <c r="K46" s="19">
        <v>834</v>
      </c>
      <c r="L46" s="19">
        <v>46996</v>
      </c>
      <c r="M46" s="11">
        <f t="shared" si="0"/>
        <v>0</v>
      </c>
      <c r="N46" s="11">
        <f t="shared" si="0"/>
        <v>0</v>
      </c>
    </row>
    <row r="47" spans="1:14" ht="9.6" customHeight="1" x14ac:dyDescent="0.25">
      <c r="A47" s="23" t="s">
        <v>372</v>
      </c>
      <c r="B47" s="19">
        <v>27</v>
      </c>
      <c r="C47" s="19">
        <v>528</v>
      </c>
      <c r="D47" s="19">
        <v>0</v>
      </c>
      <c r="E47" s="19">
        <v>0</v>
      </c>
      <c r="F47" s="19">
        <v>0</v>
      </c>
      <c r="G47" s="19">
        <v>0</v>
      </c>
      <c r="H47" s="19">
        <v>0</v>
      </c>
      <c r="I47" s="19">
        <v>0</v>
      </c>
      <c r="J47" s="19">
        <v>27</v>
      </c>
      <c r="K47" s="19">
        <v>528</v>
      </c>
      <c r="L47" s="19">
        <v>29010</v>
      </c>
      <c r="M47" s="11">
        <f t="shared" si="0"/>
        <v>0</v>
      </c>
      <c r="N47" s="11">
        <f t="shared" si="0"/>
        <v>0</v>
      </c>
    </row>
    <row r="48" spans="1:14" ht="9.6" customHeight="1" x14ac:dyDescent="0.25">
      <c r="A48" s="23" t="s">
        <v>373</v>
      </c>
      <c r="B48" s="19">
        <v>26</v>
      </c>
      <c r="C48" s="19">
        <v>532</v>
      </c>
      <c r="D48" s="19">
        <v>1</v>
      </c>
      <c r="E48" s="19">
        <v>63</v>
      </c>
      <c r="F48" s="19">
        <v>6</v>
      </c>
      <c r="G48" s="19">
        <v>122</v>
      </c>
      <c r="H48" s="19">
        <v>0</v>
      </c>
      <c r="I48" s="19">
        <v>0</v>
      </c>
      <c r="J48" s="19">
        <v>33</v>
      </c>
      <c r="K48" s="19">
        <v>717</v>
      </c>
      <c r="L48" s="19">
        <v>43926</v>
      </c>
      <c r="M48" s="11">
        <f t="shared" si="0"/>
        <v>0</v>
      </c>
      <c r="N48" s="11">
        <f t="shared" si="0"/>
        <v>0</v>
      </c>
    </row>
    <row r="49" spans="1:14" ht="9.6" customHeight="1" x14ac:dyDescent="0.25">
      <c r="A49" s="23" t="s">
        <v>374</v>
      </c>
      <c r="B49" s="19">
        <v>264</v>
      </c>
      <c r="C49" s="19">
        <v>3553</v>
      </c>
      <c r="D49" s="19">
        <v>5</v>
      </c>
      <c r="E49" s="19">
        <v>42</v>
      </c>
      <c r="F49" s="19">
        <v>0</v>
      </c>
      <c r="G49" s="19">
        <v>0</v>
      </c>
      <c r="H49" s="19">
        <v>11</v>
      </c>
      <c r="I49" s="19">
        <v>211</v>
      </c>
      <c r="J49" s="19">
        <v>280</v>
      </c>
      <c r="K49" s="19">
        <v>3806</v>
      </c>
      <c r="L49" s="19">
        <v>268834</v>
      </c>
      <c r="M49" s="11">
        <f t="shared" si="0"/>
        <v>0</v>
      </c>
      <c r="N49" s="11">
        <f t="shared" si="0"/>
        <v>0</v>
      </c>
    </row>
    <row r="50" spans="1:14" ht="9.6" customHeight="1" x14ac:dyDescent="0.25">
      <c r="A50" s="23" t="s">
        <v>375</v>
      </c>
      <c r="B50" s="19">
        <v>14</v>
      </c>
      <c r="C50" s="19">
        <v>89</v>
      </c>
      <c r="D50" s="30">
        <v>6</v>
      </c>
      <c r="E50" s="30">
        <v>120</v>
      </c>
      <c r="F50" s="19">
        <v>2</v>
      </c>
      <c r="G50" s="19">
        <v>167</v>
      </c>
      <c r="H50" s="19">
        <v>0</v>
      </c>
      <c r="I50" s="19">
        <v>0</v>
      </c>
      <c r="J50" s="19">
        <v>22</v>
      </c>
      <c r="K50" s="19">
        <v>376</v>
      </c>
      <c r="L50" s="19">
        <v>40238</v>
      </c>
      <c r="M50" s="11">
        <f t="shared" si="0"/>
        <v>0</v>
      </c>
      <c r="N50" s="11">
        <f t="shared" si="0"/>
        <v>0</v>
      </c>
    </row>
    <row r="51" spans="1:14" ht="9.6" customHeight="1" x14ac:dyDescent="0.25">
      <c r="A51" s="23" t="s">
        <v>376</v>
      </c>
      <c r="B51" s="19">
        <v>406</v>
      </c>
      <c r="C51" s="19">
        <v>6559</v>
      </c>
      <c r="D51" s="19">
        <v>7</v>
      </c>
      <c r="E51" s="19">
        <v>458</v>
      </c>
      <c r="F51" s="19">
        <v>4</v>
      </c>
      <c r="G51" s="19">
        <v>75</v>
      </c>
      <c r="H51" s="19">
        <v>0</v>
      </c>
      <c r="I51" s="19">
        <v>0</v>
      </c>
      <c r="J51" s="19">
        <v>417</v>
      </c>
      <c r="K51" s="19">
        <v>7092</v>
      </c>
      <c r="L51" s="19">
        <v>630637</v>
      </c>
      <c r="M51" s="11">
        <f t="shared" si="0"/>
        <v>0</v>
      </c>
      <c r="N51" s="11">
        <f t="shared" si="0"/>
        <v>0</v>
      </c>
    </row>
    <row r="52" spans="1:14" ht="9.6" customHeight="1" x14ac:dyDescent="0.25">
      <c r="A52" s="23" t="s">
        <v>377</v>
      </c>
      <c r="B52" s="19">
        <v>213</v>
      </c>
      <c r="C52" s="19">
        <v>2713</v>
      </c>
      <c r="D52" s="19">
        <v>0</v>
      </c>
      <c r="E52" s="19">
        <v>0</v>
      </c>
      <c r="F52" s="19">
        <v>0</v>
      </c>
      <c r="G52" s="19">
        <v>0</v>
      </c>
      <c r="H52" s="19">
        <v>0</v>
      </c>
      <c r="I52" s="19">
        <v>0</v>
      </c>
      <c r="J52" s="19">
        <v>213</v>
      </c>
      <c r="K52" s="19">
        <v>2713</v>
      </c>
      <c r="L52" s="19">
        <v>301050</v>
      </c>
      <c r="M52" s="11">
        <f t="shared" si="0"/>
        <v>0</v>
      </c>
      <c r="N52" s="11">
        <f t="shared" si="0"/>
        <v>0</v>
      </c>
    </row>
    <row r="53" spans="1:14" ht="9.6" customHeight="1" x14ac:dyDescent="0.25">
      <c r="A53" s="23" t="s">
        <v>378</v>
      </c>
      <c r="B53" s="19">
        <v>1</v>
      </c>
      <c r="C53" s="19">
        <v>21</v>
      </c>
      <c r="D53" s="19">
        <v>6</v>
      </c>
      <c r="E53" s="19">
        <v>396</v>
      </c>
      <c r="F53" s="19">
        <v>0</v>
      </c>
      <c r="G53" s="19">
        <v>0</v>
      </c>
      <c r="H53" s="19">
        <v>0</v>
      </c>
      <c r="I53" s="19">
        <v>0</v>
      </c>
      <c r="J53" s="19">
        <v>7</v>
      </c>
      <c r="K53" s="19">
        <v>417</v>
      </c>
      <c r="L53" s="19">
        <v>68232</v>
      </c>
      <c r="M53" s="11">
        <f t="shared" si="0"/>
        <v>0</v>
      </c>
      <c r="N53" s="11">
        <f t="shared" si="0"/>
        <v>0</v>
      </c>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9"/>
  <sheetViews>
    <sheetView showGridLines="0" zoomScaleNormal="100" workbookViewId="0">
      <selection sqref="A1:I1"/>
    </sheetView>
  </sheetViews>
  <sheetFormatPr defaultRowHeight="13.2" x14ac:dyDescent="0.25"/>
  <cols>
    <col min="1" max="1" width="23.6640625" customWidth="1"/>
    <col min="11" max="11" width="10.77734375" customWidth="1"/>
    <col min="12" max="12" width="14.33203125" customWidth="1"/>
  </cols>
  <sheetData>
    <row r="1" spans="1:14" x14ac:dyDescent="0.25">
      <c r="A1" s="33" t="s">
        <v>480</v>
      </c>
      <c r="B1" s="33"/>
      <c r="C1" s="33"/>
      <c r="D1" s="33"/>
      <c r="E1" s="33"/>
      <c r="F1" s="33"/>
      <c r="G1" s="35"/>
      <c r="H1" s="35"/>
      <c r="I1" s="35"/>
      <c r="J1" s="2" t="s">
        <v>482</v>
      </c>
      <c r="K1" s="2"/>
      <c r="L1" s="2" t="s">
        <v>499</v>
      </c>
    </row>
    <row r="2" spans="1:14" ht="10.5" customHeight="1" x14ac:dyDescent="0.25">
      <c r="A2" s="33" t="s">
        <v>481</v>
      </c>
      <c r="B2" s="33"/>
      <c r="C2" s="33"/>
      <c r="D2" s="33"/>
      <c r="E2" s="33"/>
      <c r="F2" s="33"/>
      <c r="G2" s="35"/>
      <c r="H2" s="35"/>
      <c r="I2" s="35"/>
      <c r="J2" s="2"/>
      <c r="K2" s="36" t="str">
        <f>'QCS Page 1'!K2:L2</f>
        <v>3rd QUARTER 2024</v>
      </c>
      <c r="L2" s="36"/>
    </row>
    <row r="3" spans="1:14" x14ac:dyDescent="0.25">
      <c r="A3" s="2"/>
      <c r="B3" s="2"/>
      <c r="C3" s="2"/>
      <c r="D3" s="2"/>
      <c r="E3" s="2"/>
      <c r="F3" s="2"/>
      <c r="G3" s="2"/>
      <c r="H3" s="2"/>
      <c r="I3" s="2"/>
      <c r="J3" s="36" t="str">
        <f>'QCS Page 1'!J3:L3</f>
        <v>Beginning Jul. 2024 - Sep. 2024</v>
      </c>
      <c r="K3" s="36"/>
      <c r="L3" s="36"/>
    </row>
    <row r="4" spans="1:14" x14ac:dyDescent="0.25">
      <c r="A4" s="2"/>
      <c r="B4" s="2"/>
      <c r="C4" s="2"/>
      <c r="D4" s="2"/>
      <c r="E4" s="2"/>
      <c r="F4" s="2"/>
      <c r="G4" s="2"/>
      <c r="H4" s="2"/>
      <c r="I4" s="2"/>
      <c r="J4" s="2" t="s">
        <v>483</v>
      </c>
      <c r="K4" s="2"/>
      <c r="L4" s="2"/>
    </row>
    <row r="5" spans="1:14" x14ac:dyDescent="0.25">
      <c r="A5" s="2"/>
      <c r="B5" s="2"/>
      <c r="C5" s="2"/>
      <c r="D5" s="2"/>
      <c r="E5" s="2"/>
      <c r="F5" s="2"/>
      <c r="G5" s="2"/>
      <c r="H5" s="2"/>
      <c r="I5" s="2"/>
      <c r="J5" s="36" t="str">
        <f>'QCS Page 1'!J5:L5</f>
        <v>Expiration Date 11-30-2024</v>
      </c>
      <c r="K5" s="36"/>
      <c r="L5" s="36"/>
    </row>
    <row r="6" spans="1:14" ht="11.25" customHeight="1" x14ac:dyDescent="0.25">
      <c r="A6" s="36" t="s">
        <v>484</v>
      </c>
      <c r="B6" s="36"/>
      <c r="C6" s="36"/>
      <c r="D6" s="36"/>
      <c r="E6" s="36" t="s">
        <v>485</v>
      </c>
      <c r="F6" s="36"/>
      <c r="G6" s="36"/>
      <c r="H6" s="36"/>
      <c r="I6" s="36"/>
      <c r="J6" s="36"/>
      <c r="K6" s="36"/>
      <c r="L6" s="36"/>
    </row>
    <row r="7" spans="1:14" ht="14.25" customHeight="1" x14ac:dyDescent="0.25">
      <c r="A7" s="2"/>
      <c r="B7" s="33" t="s">
        <v>472</v>
      </c>
      <c r="C7" s="33"/>
      <c r="D7" s="33"/>
      <c r="E7" s="33"/>
      <c r="F7" s="33" t="s">
        <v>477</v>
      </c>
      <c r="G7" s="33"/>
      <c r="H7" s="33"/>
      <c r="I7" s="33"/>
      <c r="J7" s="31"/>
      <c r="K7" s="31"/>
      <c r="L7" s="2"/>
    </row>
    <row r="8" spans="1:14" ht="24"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379</v>
      </c>
      <c r="B10" s="19">
        <v>3406</v>
      </c>
      <c r="C10" s="19">
        <v>60238</v>
      </c>
      <c r="D10" s="19">
        <v>1424</v>
      </c>
      <c r="E10" s="19">
        <v>68073</v>
      </c>
      <c r="F10" s="19">
        <v>2173</v>
      </c>
      <c r="G10" s="19">
        <v>32112</v>
      </c>
      <c r="H10" s="19">
        <v>90</v>
      </c>
      <c r="I10" s="19">
        <v>1268</v>
      </c>
      <c r="J10" s="19">
        <v>7093</v>
      </c>
      <c r="K10" s="19">
        <v>161691</v>
      </c>
      <c r="L10" s="19">
        <v>27394297</v>
      </c>
      <c r="M10" s="11">
        <f t="shared" ref="M10:N49" si="0">J10-(B10+D10+F10+H10)</f>
        <v>0</v>
      </c>
      <c r="N10" s="11">
        <f t="shared" si="0"/>
        <v>0</v>
      </c>
    </row>
    <row r="11" spans="1:14" ht="9.6" customHeight="1" x14ac:dyDescent="0.25">
      <c r="A11" s="23" t="s">
        <v>380</v>
      </c>
      <c r="B11" s="19">
        <v>908</v>
      </c>
      <c r="C11" s="19">
        <v>24178</v>
      </c>
      <c r="D11" s="19">
        <v>1247</v>
      </c>
      <c r="E11" s="19">
        <v>66130</v>
      </c>
      <c r="F11" s="19">
        <v>149</v>
      </c>
      <c r="G11" s="19">
        <v>12187</v>
      </c>
      <c r="H11" s="19">
        <v>0</v>
      </c>
      <c r="I11" s="19">
        <v>0</v>
      </c>
      <c r="J11" s="19">
        <v>2304</v>
      </c>
      <c r="K11" s="19">
        <v>102495</v>
      </c>
      <c r="L11" s="19">
        <v>21525148</v>
      </c>
      <c r="M11" s="11">
        <f t="shared" si="0"/>
        <v>0</v>
      </c>
      <c r="N11" s="11">
        <f t="shared" si="0"/>
        <v>0</v>
      </c>
    </row>
    <row r="12" spans="1:14" ht="9.6" customHeight="1" x14ac:dyDescent="0.25">
      <c r="A12" s="23" t="s">
        <v>381</v>
      </c>
      <c r="B12" s="19">
        <v>8</v>
      </c>
      <c r="C12" s="19">
        <v>51</v>
      </c>
      <c r="D12" s="19">
        <v>1</v>
      </c>
      <c r="E12" s="19">
        <v>12</v>
      </c>
      <c r="F12" s="19">
        <v>0</v>
      </c>
      <c r="G12" s="19">
        <v>0</v>
      </c>
      <c r="H12" s="19">
        <v>0</v>
      </c>
      <c r="I12" s="19">
        <v>0</v>
      </c>
      <c r="J12" s="19">
        <v>9</v>
      </c>
      <c r="K12" s="19">
        <v>63</v>
      </c>
      <c r="L12" s="19">
        <v>12427</v>
      </c>
      <c r="M12" s="11">
        <f t="shared" si="0"/>
        <v>0</v>
      </c>
      <c r="N12" s="11">
        <f t="shared" si="0"/>
        <v>0</v>
      </c>
    </row>
    <row r="13" spans="1:14" ht="9.6" customHeight="1" x14ac:dyDescent="0.25">
      <c r="A13" s="23" t="s">
        <v>382</v>
      </c>
      <c r="B13" s="19">
        <v>8</v>
      </c>
      <c r="C13" s="19">
        <v>51</v>
      </c>
      <c r="D13" s="19">
        <v>1</v>
      </c>
      <c r="E13" s="19">
        <v>12</v>
      </c>
      <c r="F13" s="19">
        <v>0</v>
      </c>
      <c r="G13" s="19">
        <v>0</v>
      </c>
      <c r="H13" s="19">
        <v>0</v>
      </c>
      <c r="I13" s="19">
        <v>0</v>
      </c>
      <c r="J13" s="19">
        <v>9</v>
      </c>
      <c r="K13" s="19">
        <v>63</v>
      </c>
      <c r="L13" s="19">
        <v>12427</v>
      </c>
      <c r="M13" s="11">
        <f t="shared" si="0"/>
        <v>0</v>
      </c>
      <c r="N13" s="11">
        <f t="shared" si="0"/>
        <v>0</v>
      </c>
    </row>
    <row r="14" spans="1:14" ht="9.6" customHeight="1" x14ac:dyDescent="0.25">
      <c r="A14" s="23" t="s">
        <v>383</v>
      </c>
      <c r="B14" s="19">
        <v>411</v>
      </c>
      <c r="C14" s="19">
        <v>3297</v>
      </c>
      <c r="D14" s="19">
        <v>5</v>
      </c>
      <c r="E14" s="19">
        <v>197</v>
      </c>
      <c r="F14" s="19">
        <v>62</v>
      </c>
      <c r="G14" s="19">
        <v>1068</v>
      </c>
      <c r="H14" s="19">
        <v>0</v>
      </c>
      <c r="I14" s="19">
        <v>0</v>
      </c>
      <c r="J14" s="19">
        <v>478</v>
      </c>
      <c r="K14" s="19">
        <v>4562</v>
      </c>
      <c r="L14" s="19">
        <v>745711</v>
      </c>
      <c r="M14" s="11">
        <f t="shared" si="0"/>
        <v>0</v>
      </c>
      <c r="N14" s="11">
        <f t="shared" si="0"/>
        <v>0</v>
      </c>
    </row>
    <row r="15" spans="1:14" ht="9.6" customHeight="1" x14ac:dyDescent="0.25">
      <c r="A15" s="23" t="s">
        <v>384</v>
      </c>
      <c r="B15" s="19">
        <v>11</v>
      </c>
      <c r="C15" s="19">
        <v>214</v>
      </c>
      <c r="D15" s="19">
        <v>0</v>
      </c>
      <c r="E15" s="19">
        <v>0</v>
      </c>
      <c r="F15" s="19">
        <v>0</v>
      </c>
      <c r="G15" s="19">
        <v>0</v>
      </c>
      <c r="H15" s="19">
        <v>0</v>
      </c>
      <c r="I15" s="19">
        <v>0</v>
      </c>
      <c r="J15" s="19">
        <v>11</v>
      </c>
      <c r="K15" s="19">
        <v>214</v>
      </c>
      <c r="L15" s="19">
        <v>44659</v>
      </c>
      <c r="M15" s="11">
        <f t="shared" si="0"/>
        <v>0</v>
      </c>
      <c r="N15" s="11">
        <f t="shared" si="0"/>
        <v>0</v>
      </c>
    </row>
    <row r="16" spans="1:14" ht="9.6" customHeight="1" x14ac:dyDescent="0.25">
      <c r="A16" s="23" t="s">
        <v>385</v>
      </c>
      <c r="B16" s="19">
        <v>0</v>
      </c>
      <c r="C16" s="19">
        <v>0</v>
      </c>
      <c r="D16" s="19">
        <v>2</v>
      </c>
      <c r="E16" s="19">
        <v>165</v>
      </c>
      <c r="F16" s="19">
        <v>2</v>
      </c>
      <c r="G16" s="19">
        <v>168</v>
      </c>
      <c r="H16" s="19">
        <v>0</v>
      </c>
      <c r="I16" s="19">
        <v>0</v>
      </c>
      <c r="J16" s="19">
        <v>4</v>
      </c>
      <c r="K16" s="19">
        <v>333</v>
      </c>
      <c r="L16" s="19">
        <v>39922</v>
      </c>
      <c r="M16" s="11">
        <f t="shared" si="0"/>
        <v>0</v>
      </c>
      <c r="N16" s="11">
        <f t="shared" si="0"/>
        <v>0</v>
      </c>
    </row>
    <row r="17" spans="1:14" ht="9.6" customHeight="1" x14ac:dyDescent="0.25">
      <c r="A17" s="23" t="s">
        <v>386</v>
      </c>
      <c r="B17" s="19">
        <v>2</v>
      </c>
      <c r="C17" s="19">
        <v>26</v>
      </c>
      <c r="D17" s="19">
        <v>1</v>
      </c>
      <c r="E17" s="19">
        <v>3</v>
      </c>
      <c r="F17" s="19">
        <v>0</v>
      </c>
      <c r="G17" s="19">
        <v>0</v>
      </c>
      <c r="H17" s="19">
        <v>0</v>
      </c>
      <c r="I17" s="19">
        <v>0</v>
      </c>
      <c r="J17" s="19">
        <v>3</v>
      </c>
      <c r="K17" s="19">
        <v>29</v>
      </c>
      <c r="L17" s="19">
        <v>3544</v>
      </c>
      <c r="M17" s="11">
        <f t="shared" si="0"/>
        <v>0</v>
      </c>
      <c r="N17" s="11">
        <f t="shared" si="0"/>
        <v>0</v>
      </c>
    </row>
    <row r="18" spans="1:14" ht="9.6" customHeight="1" x14ac:dyDescent="0.25">
      <c r="A18" s="23" t="s">
        <v>387</v>
      </c>
      <c r="B18" s="19">
        <v>398</v>
      </c>
      <c r="C18" s="19">
        <v>3057</v>
      </c>
      <c r="D18" s="19">
        <v>2</v>
      </c>
      <c r="E18" s="19">
        <v>29</v>
      </c>
      <c r="F18" s="19">
        <v>60</v>
      </c>
      <c r="G18" s="19">
        <v>812</v>
      </c>
      <c r="H18" s="19">
        <v>0</v>
      </c>
      <c r="I18" s="19">
        <v>0</v>
      </c>
      <c r="J18" s="19">
        <v>460</v>
      </c>
      <c r="K18" s="19">
        <v>3898</v>
      </c>
      <c r="L18" s="19">
        <v>657585</v>
      </c>
      <c r="M18" s="11">
        <f t="shared" si="0"/>
        <v>0</v>
      </c>
      <c r="N18" s="11">
        <f t="shared" si="0"/>
        <v>0</v>
      </c>
    </row>
    <row r="19" spans="1:14" ht="9.6" customHeight="1" x14ac:dyDescent="0.25">
      <c r="A19" s="23" t="s">
        <v>388</v>
      </c>
      <c r="B19" s="19">
        <v>0</v>
      </c>
      <c r="C19" s="19">
        <v>0</v>
      </c>
      <c r="D19" s="19">
        <v>0</v>
      </c>
      <c r="E19" s="19">
        <v>0</v>
      </c>
      <c r="F19" s="19">
        <v>0</v>
      </c>
      <c r="G19" s="19">
        <v>0</v>
      </c>
      <c r="H19" s="19">
        <v>0</v>
      </c>
      <c r="I19" s="19">
        <v>0</v>
      </c>
      <c r="J19" s="19">
        <v>0</v>
      </c>
      <c r="K19" s="19">
        <v>0</v>
      </c>
      <c r="L19" s="19">
        <v>0</v>
      </c>
      <c r="M19" s="11">
        <f t="shared" si="0"/>
        <v>0</v>
      </c>
      <c r="N19" s="11">
        <f t="shared" si="0"/>
        <v>0</v>
      </c>
    </row>
    <row r="20" spans="1:14" ht="9.6" customHeight="1" x14ac:dyDescent="0.25">
      <c r="A20" s="23" t="s">
        <v>389</v>
      </c>
      <c r="B20" s="19">
        <v>1430</v>
      </c>
      <c r="C20" s="19">
        <v>24543</v>
      </c>
      <c r="D20" s="19">
        <v>28</v>
      </c>
      <c r="E20" s="19">
        <v>309</v>
      </c>
      <c r="F20" s="19">
        <v>91</v>
      </c>
      <c r="G20" s="19">
        <v>1623</v>
      </c>
      <c r="H20" s="19">
        <v>8</v>
      </c>
      <c r="I20" s="19">
        <v>129</v>
      </c>
      <c r="J20" s="19">
        <v>1557</v>
      </c>
      <c r="K20" s="19">
        <v>26604</v>
      </c>
      <c r="L20" s="19">
        <v>1958416</v>
      </c>
      <c r="M20" s="11">
        <f t="shared" si="0"/>
        <v>0</v>
      </c>
      <c r="N20" s="11">
        <f t="shared" si="0"/>
        <v>0</v>
      </c>
    </row>
    <row r="21" spans="1:14" ht="9.6" customHeight="1" x14ac:dyDescent="0.25">
      <c r="A21" s="23" t="s">
        <v>390</v>
      </c>
      <c r="B21" s="19">
        <v>88</v>
      </c>
      <c r="C21" s="19">
        <v>1474</v>
      </c>
      <c r="D21" s="19">
        <v>3</v>
      </c>
      <c r="E21" s="19">
        <v>64</v>
      </c>
      <c r="F21" s="19">
        <v>7</v>
      </c>
      <c r="G21" s="19">
        <v>105</v>
      </c>
      <c r="H21" s="19">
        <v>0</v>
      </c>
      <c r="I21" s="19">
        <v>0</v>
      </c>
      <c r="J21" s="19">
        <v>98</v>
      </c>
      <c r="K21" s="19">
        <v>1643</v>
      </c>
      <c r="L21" s="19">
        <v>115322</v>
      </c>
      <c r="M21" s="11">
        <f t="shared" si="0"/>
        <v>0</v>
      </c>
      <c r="N21" s="11">
        <f t="shared" si="0"/>
        <v>0</v>
      </c>
    </row>
    <row r="22" spans="1:14" ht="9.6" customHeight="1" x14ac:dyDescent="0.25">
      <c r="A22" s="23" t="s">
        <v>391</v>
      </c>
      <c r="B22" s="19">
        <v>13</v>
      </c>
      <c r="C22" s="19">
        <v>101</v>
      </c>
      <c r="D22" s="19">
        <v>14</v>
      </c>
      <c r="E22" s="19">
        <v>123</v>
      </c>
      <c r="F22" s="30">
        <v>1</v>
      </c>
      <c r="G22" s="30">
        <v>57</v>
      </c>
      <c r="H22" s="19">
        <v>0</v>
      </c>
      <c r="I22" s="19">
        <v>0</v>
      </c>
      <c r="J22" s="19">
        <v>28</v>
      </c>
      <c r="K22" s="19">
        <v>281</v>
      </c>
      <c r="L22" s="19">
        <v>72550</v>
      </c>
      <c r="M22" s="11">
        <f t="shared" si="0"/>
        <v>0</v>
      </c>
      <c r="N22" s="11">
        <f t="shared" si="0"/>
        <v>0</v>
      </c>
    </row>
    <row r="23" spans="1:14" ht="9.6" customHeight="1" x14ac:dyDescent="0.25">
      <c r="A23" s="23" t="s">
        <v>392</v>
      </c>
      <c r="B23" s="19">
        <v>53</v>
      </c>
      <c r="C23" s="19">
        <v>716</v>
      </c>
      <c r="D23" s="19">
        <v>2</v>
      </c>
      <c r="E23" s="19">
        <v>37</v>
      </c>
      <c r="F23" s="19">
        <v>1862</v>
      </c>
      <c r="G23" s="19">
        <v>17062</v>
      </c>
      <c r="H23" s="19">
        <v>82</v>
      </c>
      <c r="I23" s="19">
        <v>1139</v>
      </c>
      <c r="J23" s="19">
        <v>1999</v>
      </c>
      <c r="K23" s="19">
        <v>18954</v>
      </c>
      <c r="L23" s="19">
        <v>2010607</v>
      </c>
      <c r="M23" s="11">
        <f t="shared" si="0"/>
        <v>0</v>
      </c>
      <c r="N23" s="11">
        <f t="shared" si="0"/>
        <v>0</v>
      </c>
    </row>
    <row r="24" spans="1:14" ht="9.6" customHeight="1" x14ac:dyDescent="0.25">
      <c r="A24" s="23" t="s">
        <v>393</v>
      </c>
      <c r="B24" s="19">
        <v>495</v>
      </c>
      <c r="C24" s="19">
        <v>5878</v>
      </c>
      <c r="D24" s="19">
        <v>124</v>
      </c>
      <c r="E24" s="19">
        <v>1201</v>
      </c>
      <c r="F24" s="19">
        <v>1</v>
      </c>
      <c r="G24" s="19">
        <v>10</v>
      </c>
      <c r="H24" s="19">
        <v>0</v>
      </c>
      <c r="I24" s="19">
        <v>0</v>
      </c>
      <c r="J24" s="19">
        <v>620</v>
      </c>
      <c r="K24" s="19">
        <v>7089</v>
      </c>
      <c r="L24" s="19">
        <v>954115</v>
      </c>
      <c r="M24" s="11">
        <f t="shared" si="0"/>
        <v>0</v>
      </c>
      <c r="N24" s="11">
        <f t="shared" si="0"/>
        <v>0</v>
      </c>
    </row>
    <row r="25" spans="1:14" ht="9.6" customHeight="1" x14ac:dyDescent="0.25">
      <c r="A25" s="23" t="s">
        <v>394</v>
      </c>
      <c r="B25" s="19">
        <v>6883</v>
      </c>
      <c r="C25" s="19">
        <v>66326</v>
      </c>
      <c r="D25" s="19">
        <v>56</v>
      </c>
      <c r="E25" s="19">
        <v>2225</v>
      </c>
      <c r="F25" s="19">
        <v>4767</v>
      </c>
      <c r="G25" s="19">
        <v>40401</v>
      </c>
      <c r="H25" s="19">
        <v>30</v>
      </c>
      <c r="I25" s="19">
        <v>1232</v>
      </c>
      <c r="J25" s="19">
        <v>11736</v>
      </c>
      <c r="K25" s="19">
        <v>110184</v>
      </c>
      <c r="L25" s="19">
        <v>18560947</v>
      </c>
      <c r="M25" s="11">
        <f t="shared" si="0"/>
        <v>0</v>
      </c>
      <c r="N25" s="11">
        <f t="shared" si="0"/>
        <v>0</v>
      </c>
    </row>
    <row r="26" spans="1:14" ht="9.6" customHeight="1" x14ac:dyDescent="0.25">
      <c r="A26" s="23" t="s">
        <v>395</v>
      </c>
      <c r="B26" s="19">
        <v>56</v>
      </c>
      <c r="C26" s="19">
        <v>3117</v>
      </c>
      <c r="D26" s="19">
        <v>12</v>
      </c>
      <c r="E26" s="19">
        <v>1853</v>
      </c>
      <c r="F26" s="19">
        <v>46</v>
      </c>
      <c r="G26" s="19">
        <v>4253</v>
      </c>
      <c r="H26" s="19">
        <v>11</v>
      </c>
      <c r="I26" s="19">
        <v>1078</v>
      </c>
      <c r="J26" s="19">
        <v>125</v>
      </c>
      <c r="K26" s="19">
        <v>10301</v>
      </c>
      <c r="L26" s="19">
        <v>3896269</v>
      </c>
      <c r="M26" s="11">
        <f t="shared" si="0"/>
        <v>0</v>
      </c>
      <c r="N26" s="11">
        <f t="shared" si="0"/>
        <v>0</v>
      </c>
    </row>
    <row r="27" spans="1:14" ht="9.6" customHeight="1" x14ac:dyDescent="0.25">
      <c r="A27" s="23" t="s">
        <v>396</v>
      </c>
      <c r="B27" s="19">
        <v>26</v>
      </c>
      <c r="C27" s="19">
        <v>525</v>
      </c>
      <c r="D27" s="19">
        <v>3</v>
      </c>
      <c r="E27" s="19">
        <v>37</v>
      </c>
      <c r="F27" s="19">
        <v>48</v>
      </c>
      <c r="G27" s="19">
        <v>1077</v>
      </c>
      <c r="H27" s="19">
        <v>0</v>
      </c>
      <c r="I27" s="19">
        <v>0</v>
      </c>
      <c r="J27" s="19">
        <v>77</v>
      </c>
      <c r="K27" s="19">
        <v>1639</v>
      </c>
      <c r="L27" s="19">
        <v>117673</v>
      </c>
      <c r="M27" s="11">
        <f t="shared" si="0"/>
        <v>0</v>
      </c>
      <c r="N27" s="11">
        <f t="shared" si="0"/>
        <v>0</v>
      </c>
    </row>
    <row r="28" spans="1:14" ht="9.6" customHeight="1" x14ac:dyDescent="0.25">
      <c r="A28" s="23" t="s">
        <v>397</v>
      </c>
      <c r="B28" s="19">
        <v>6507</v>
      </c>
      <c r="C28" s="19">
        <v>58949</v>
      </c>
      <c r="D28" s="19">
        <v>41</v>
      </c>
      <c r="E28" s="19">
        <v>335</v>
      </c>
      <c r="F28" s="19">
        <v>4673</v>
      </c>
      <c r="G28" s="19">
        <v>35071</v>
      </c>
      <c r="H28" s="19">
        <v>19</v>
      </c>
      <c r="I28" s="19">
        <v>154</v>
      </c>
      <c r="J28" s="19">
        <v>11240</v>
      </c>
      <c r="K28" s="19">
        <v>94509</v>
      </c>
      <c r="L28" s="19">
        <v>14099749</v>
      </c>
      <c r="M28" s="11">
        <f t="shared" si="0"/>
        <v>0</v>
      </c>
      <c r="N28" s="11">
        <f t="shared" si="0"/>
        <v>0</v>
      </c>
    </row>
    <row r="29" spans="1:14" ht="9.6" customHeight="1" x14ac:dyDescent="0.25">
      <c r="A29" s="23" t="s">
        <v>398</v>
      </c>
      <c r="B29" s="19">
        <v>5382</v>
      </c>
      <c r="C29" s="19">
        <v>49049</v>
      </c>
      <c r="D29" s="19">
        <v>41</v>
      </c>
      <c r="E29" s="19">
        <v>335</v>
      </c>
      <c r="F29" s="19">
        <v>629</v>
      </c>
      <c r="G29" s="19">
        <v>5926</v>
      </c>
      <c r="H29" s="19">
        <v>0</v>
      </c>
      <c r="I29" s="19">
        <v>0</v>
      </c>
      <c r="J29" s="19">
        <v>6052</v>
      </c>
      <c r="K29" s="19">
        <v>55310</v>
      </c>
      <c r="L29" s="19">
        <v>7326503</v>
      </c>
      <c r="M29" s="11">
        <f>J29-(B29+D29+F29+H29)</f>
        <v>0</v>
      </c>
      <c r="N29" s="11">
        <f t="shared" si="0"/>
        <v>0</v>
      </c>
    </row>
    <row r="30" spans="1:14" ht="9.6" customHeight="1" x14ac:dyDescent="0.25">
      <c r="A30" s="23" t="s">
        <v>399</v>
      </c>
      <c r="B30" s="19">
        <v>5</v>
      </c>
      <c r="C30" s="19">
        <v>54</v>
      </c>
      <c r="D30" s="19">
        <v>0</v>
      </c>
      <c r="E30" s="19">
        <v>0</v>
      </c>
      <c r="F30" s="19">
        <v>19</v>
      </c>
      <c r="G30" s="19">
        <v>139</v>
      </c>
      <c r="H30" s="19">
        <v>0</v>
      </c>
      <c r="I30" s="19">
        <v>0</v>
      </c>
      <c r="J30" s="19">
        <v>24</v>
      </c>
      <c r="K30" s="19">
        <v>193</v>
      </c>
      <c r="L30" s="19">
        <v>26134</v>
      </c>
      <c r="M30" s="11">
        <f t="shared" si="0"/>
        <v>0</v>
      </c>
      <c r="N30" s="11">
        <f t="shared" si="0"/>
        <v>0</v>
      </c>
    </row>
    <row r="31" spans="1:14" ht="9.6" customHeight="1" x14ac:dyDescent="0.25">
      <c r="A31" s="23" t="s">
        <v>400</v>
      </c>
      <c r="B31" s="19">
        <v>59</v>
      </c>
      <c r="C31" s="19">
        <v>621</v>
      </c>
      <c r="D31" s="30">
        <v>0</v>
      </c>
      <c r="E31" s="30">
        <v>0</v>
      </c>
      <c r="F31" s="19">
        <v>809</v>
      </c>
      <c r="G31" s="19">
        <v>6105</v>
      </c>
      <c r="H31" s="19">
        <v>19</v>
      </c>
      <c r="I31" s="19">
        <v>154</v>
      </c>
      <c r="J31" s="19">
        <v>887</v>
      </c>
      <c r="K31" s="19">
        <v>6880</v>
      </c>
      <c r="L31" s="19">
        <v>1423934</v>
      </c>
      <c r="M31" s="11">
        <f t="shared" si="0"/>
        <v>0</v>
      </c>
      <c r="N31" s="11">
        <f t="shared" si="0"/>
        <v>0</v>
      </c>
    </row>
    <row r="32" spans="1:14" ht="9.6" customHeight="1" x14ac:dyDescent="0.25">
      <c r="A32" s="23" t="s">
        <v>401</v>
      </c>
      <c r="B32" s="19">
        <v>139</v>
      </c>
      <c r="C32" s="19">
        <v>2310</v>
      </c>
      <c r="D32" s="19">
        <v>0</v>
      </c>
      <c r="E32" s="19">
        <v>0</v>
      </c>
      <c r="F32" s="19">
        <v>0</v>
      </c>
      <c r="G32" s="19">
        <v>0</v>
      </c>
      <c r="H32" s="19">
        <v>0</v>
      </c>
      <c r="I32" s="19">
        <v>0</v>
      </c>
      <c r="J32" s="19">
        <v>139</v>
      </c>
      <c r="K32" s="19">
        <v>2310</v>
      </c>
      <c r="L32" s="19">
        <v>195062</v>
      </c>
      <c r="M32" s="11">
        <f t="shared" si="0"/>
        <v>0</v>
      </c>
      <c r="N32" s="11">
        <f t="shared" si="0"/>
        <v>0</v>
      </c>
    </row>
    <row r="33" spans="1:14" ht="9.6" customHeight="1" x14ac:dyDescent="0.25">
      <c r="A33" s="23" t="s">
        <v>402</v>
      </c>
      <c r="B33" s="19">
        <v>138</v>
      </c>
      <c r="C33" s="19">
        <v>1081</v>
      </c>
      <c r="D33" s="19">
        <v>0</v>
      </c>
      <c r="E33" s="19">
        <v>0</v>
      </c>
      <c r="F33" s="19">
        <v>0</v>
      </c>
      <c r="G33" s="19">
        <v>0</v>
      </c>
      <c r="H33" s="19">
        <v>0</v>
      </c>
      <c r="I33" s="19">
        <v>0</v>
      </c>
      <c r="J33" s="19">
        <v>138</v>
      </c>
      <c r="K33" s="19">
        <v>1081</v>
      </c>
      <c r="L33" s="19">
        <v>225776</v>
      </c>
      <c r="M33" s="11">
        <f t="shared" si="0"/>
        <v>0</v>
      </c>
      <c r="N33" s="11">
        <f t="shared" si="0"/>
        <v>0</v>
      </c>
    </row>
    <row r="34" spans="1:14" ht="9.6" customHeight="1" x14ac:dyDescent="0.25">
      <c r="A34" s="23" t="s">
        <v>403</v>
      </c>
      <c r="B34" s="19">
        <v>0</v>
      </c>
      <c r="C34" s="19">
        <v>0</v>
      </c>
      <c r="D34" s="19">
        <v>0</v>
      </c>
      <c r="E34" s="19">
        <v>0</v>
      </c>
      <c r="F34" s="19">
        <v>0</v>
      </c>
      <c r="G34" s="19">
        <v>0</v>
      </c>
      <c r="H34" s="19">
        <v>0</v>
      </c>
      <c r="I34" s="19">
        <v>0</v>
      </c>
      <c r="J34" s="19">
        <v>0</v>
      </c>
      <c r="K34" s="19">
        <v>0</v>
      </c>
      <c r="L34" s="19">
        <v>0</v>
      </c>
      <c r="M34" s="11">
        <f t="shared" si="0"/>
        <v>0</v>
      </c>
      <c r="N34" s="11">
        <f t="shared" si="0"/>
        <v>0</v>
      </c>
    </row>
    <row r="35" spans="1:14" ht="9.6" customHeight="1" x14ac:dyDescent="0.25">
      <c r="A35" s="23" t="s">
        <v>404</v>
      </c>
      <c r="B35" s="19">
        <v>0</v>
      </c>
      <c r="C35" s="19">
        <v>0</v>
      </c>
      <c r="D35" s="19">
        <v>0</v>
      </c>
      <c r="E35" s="19">
        <v>0</v>
      </c>
      <c r="F35" s="19">
        <v>0</v>
      </c>
      <c r="G35" s="19">
        <v>0</v>
      </c>
      <c r="H35" s="19">
        <v>0</v>
      </c>
      <c r="I35" s="19">
        <v>0</v>
      </c>
      <c r="J35" s="19">
        <v>0</v>
      </c>
      <c r="K35" s="19">
        <v>0</v>
      </c>
      <c r="L35" s="19">
        <v>0</v>
      </c>
      <c r="M35" s="11">
        <f t="shared" si="0"/>
        <v>0</v>
      </c>
      <c r="N35" s="11">
        <f t="shared" si="0"/>
        <v>0</v>
      </c>
    </row>
    <row r="36" spans="1:14" ht="9.6" customHeight="1" x14ac:dyDescent="0.25">
      <c r="A36" s="23" t="s">
        <v>405</v>
      </c>
      <c r="B36" s="19">
        <v>17</v>
      </c>
      <c r="C36" s="19">
        <v>344</v>
      </c>
      <c r="D36" s="19">
        <v>0</v>
      </c>
      <c r="E36" s="19">
        <v>0</v>
      </c>
      <c r="F36" s="19">
        <v>0</v>
      </c>
      <c r="G36" s="19">
        <v>0</v>
      </c>
      <c r="H36" s="19">
        <v>0</v>
      </c>
      <c r="I36" s="19">
        <v>0</v>
      </c>
      <c r="J36" s="19">
        <v>17</v>
      </c>
      <c r="K36" s="19">
        <v>344</v>
      </c>
      <c r="L36" s="19">
        <v>26418</v>
      </c>
      <c r="M36" s="11">
        <f t="shared" si="0"/>
        <v>0</v>
      </c>
      <c r="N36" s="11">
        <f t="shared" si="0"/>
        <v>0</v>
      </c>
    </row>
    <row r="37" spans="1:14" ht="9.6" customHeight="1" x14ac:dyDescent="0.25">
      <c r="A37" s="23" t="s">
        <v>406</v>
      </c>
      <c r="B37" s="19">
        <v>36920</v>
      </c>
      <c r="C37" s="19">
        <v>867459</v>
      </c>
      <c r="D37" s="19">
        <v>17260</v>
      </c>
      <c r="E37" s="19">
        <v>449505</v>
      </c>
      <c r="F37" s="19">
        <v>39037</v>
      </c>
      <c r="G37" s="19">
        <v>919072</v>
      </c>
      <c r="H37" s="19">
        <v>2745</v>
      </c>
      <c r="I37" s="19">
        <v>82363</v>
      </c>
      <c r="J37" s="19">
        <v>95962</v>
      </c>
      <c r="K37" s="19">
        <v>2318399</v>
      </c>
      <c r="L37" s="19">
        <v>418480716</v>
      </c>
      <c r="M37" s="11">
        <f t="shared" si="0"/>
        <v>0</v>
      </c>
      <c r="N37" s="11">
        <f>K37-(C37+E37+G37+I37)</f>
        <v>0</v>
      </c>
    </row>
    <row r="38" spans="1:14" ht="9.6" customHeight="1" x14ac:dyDescent="0.25">
      <c r="A38" s="23" t="s">
        <v>407</v>
      </c>
      <c r="B38" s="19">
        <v>26865</v>
      </c>
      <c r="C38" s="19">
        <v>527911</v>
      </c>
      <c r="D38" s="19">
        <v>12620</v>
      </c>
      <c r="E38" s="19">
        <v>263458</v>
      </c>
      <c r="F38" s="19">
        <v>33659</v>
      </c>
      <c r="G38" s="19">
        <v>715179</v>
      </c>
      <c r="H38" s="19">
        <v>1523</v>
      </c>
      <c r="I38" s="19">
        <v>35121</v>
      </c>
      <c r="J38" s="19">
        <v>74667</v>
      </c>
      <c r="K38" s="19">
        <v>1541669</v>
      </c>
      <c r="L38" s="19">
        <v>344371858</v>
      </c>
      <c r="M38" s="11">
        <f t="shared" si="0"/>
        <v>0</v>
      </c>
      <c r="N38" s="11">
        <f t="shared" si="0"/>
        <v>0</v>
      </c>
    </row>
    <row r="39" spans="1:14" ht="9.6" customHeight="1" x14ac:dyDescent="0.25">
      <c r="A39" s="23" t="s">
        <v>408</v>
      </c>
      <c r="B39" s="19">
        <v>22587</v>
      </c>
      <c r="C39" s="19">
        <v>491811</v>
      </c>
      <c r="D39" s="19">
        <v>12381</v>
      </c>
      <c r="E39" s="19">
        <v>260356</v>
      </c>
      <c r="F39" s="19">
        <v>33215</v>
      </c>
      <c r="G39" s="19">
        <v>710238</v>
      </c>
      <c r="H39" s="19">
        <v>1515</v>
      </c>
      <c r="I39" s="19">
        <v>34593</v>
      </c>
      <c r="J39" s="19">
        <v>69698</v>
      </c>
      <c r="K39" s="19">
        <v>1496998</v>
      </c>
      <c r="L39" s="19">
        <v>336539115</v>
      </c>
      <c r="M39" s="11">
        <f>J39-(B39+D39+F39+H39)</f>
        <v>0</v>
      </c>
      <c r="N39" s="11">
        <f t="shared" si="0"/>
        <v>0</v>
      </c>
    </row>
    <row r="40" spans="1:14" ht="9.6" customHeight="1" x14ac:dyDescent="0.25">
      <c r="A40" s="23" t="s">
        <v>409</v>
      </c>
      <c r="B40" s="19">
        <v>19485</v>
      </c>
      <c r="C40" s="19">
        <v>429010</v>
      </c>
      <c r="D40" s="19">
        <v>10521</v>
      </c>
      <c r="E40" s="19">
        <v>222893</v>
      </c>
      <c r="F40" s="19">
        <v>23638</v>
      </c>
      <c r="G40" s="19">
        <v>508110</v>
      </c>
      <c r="H40" s="19">
        <v>1513</v>
      </c>
      <c r="I40" s="19">
        <v>34469</v>
      </c>
      <c r="J40" s="19">
        <v>55157</v>
      </c>
      <c r="K40" s="19">
        <v>1194482</v>
      </c>
      <c r="L40" s="19">
        <v>270070602</v>
      </c>
      <c r="M40" s="11">
        <f t="shared" si="0"/>
        <v>0</v>
      </c>
      <c r="N40" s="11">
        <f t="shared" si="0"/>
        <v>0</v>
      </c>
    </row>
    <row r="41" spans="1:14" ht="9.6" customHeight="1" x14ac:dyDescent="0.25">
      <c r="A41" s="23" t="s">
        <v>410</v>
      </c>
      <c r="B41" s="19">
        <v>3038</v>
      </c>
      <c r="C41" s="19">
        <v>61029</v>
      </c>
      <c r="D41" s="19">
        <v>1860</v>
      </c>
      <c r="E41" s="19">
        <v>37463</v>
      </c>
      <c r="F41" s="19">
        <v>9485</v>
      </c>
      <c r="G41" s="19">
        <v>199369</v>
      </c>
      <c r="H41" s="19">
        <v>2</v>
      </c>
      <c r="I41" s="19">
        <v>124</v>
      </c>
      <c r="J41" s="19">
        <v>14385</v>
      </c>
      <c r="K41" s="19">
        <v>297985</v>
      </c>
      <c r="L41" s="19">
        <v>65544169</v>
      </c>
      <c r="M41" s="11">
        <f t="shared" si="0"/>
        <v>0</v>
      </c>
      <c r="N41" s="11">
        <f t="shared" si="0"/>
        <v>0</v>
      </c>
    </row>
    <row r="42" spans="1:14" ht="9.6" customHeight="1" x14ac:dyDescent="0.25">
      <c r="A42" s="23" t="s">
        <v>411</v>
      </c>
      <c r="B42" s="19">
        <v>0</v>
      </c>
      <c r="C42" s="19">
        <v>0</v>
      </c>
      <c r="D42" s="19">
        <v>0</v>
      </c>
      <c r="E42" s="19">
        <v>0</v>
      </c>
      <c r="F42" s="19">
        <v>0</v>
      </c>
      <c r="G42" s="19">
        <v>0</v>
      </c>
      <c r="H42" s="19">
        <v>0</v>
      </c>
      <c r="I42" s="19">
        <v>0</v>
      </c>
      <c r="J42" s="19">
        <v>0</v>
      </c>
      <c r="K42" s="19">
        <v>0</v>
      </c>
      <c r="L42" s="19">
        <v>0</v>
      </c>
      <c r="M42" s="11">
        <f t="shared" si="0"/>
        <v>0</v>
      </c>
      <c r="N42" s="11">
        <f t="shared" si="0"/>
        <v>0</v>
      </c>
    </row>
    <row r="43" spans="1:14" ht="9.6" customHeight="1" x14ac:dyDescent="0.25">
      <c r="A43" s="23" t="s">
        <v>412</v>
      </c>
      <c r="B43" s="19">
        <v>0</v>
      </c>
      <c r="C43" s="19">
        <v>0</v>
      </c>
      <c r="D43" s="19">
        <v>0</v>
      </c>
      <c r="E43" s="19">
        <v>0</v>
      </c>
      <c r="F43" s="19">
        <v>11</v>
      </c>
      <c r="G43" s="19">
        <v>24</v>
      </c>
      <c r="H43" s="19">
        <v>0</v>
      </c>
      <c r="I43" s="19">
        <v>0</v>
      </c>
      <c r="J43" s="19">
        <v>11</v>
      </c>
      <c r="K43" s="19">
        <v>24</v>
      </c>
      <c r="L43" s="19">
        <v>10729</v>
      </c>
      <c r="M43" s="11">
        <f t="shared" si="0"/>
        <v>0</v>
      </c>
      <c r="N43" s="11">
        <f t="shared" si="0"/>
        <v>0</v>
      </c>
    </row>
    <row r="44" spans="1:14" ht="9.6" customHeight="1" x14ac:dyDescent="0.25">
      <c r="A44" s="23" t="s">
        <v>413</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3" t="s">
        <v>414</v>
      </c>
      <c r="B45" s="19">
        <v>4278</v>
      </c>
      <c r="C45" s="19">
        <v>36100</v>
      </c>
      <c r="D45" s="19">
        <v>239</v>
      </c>
      <c r="E45" s="19">
        <v>3102</v>
      </c>
      <c r="F45" s="19">
        <v>433</v>
      </c>
      <c r="G45" s="19">
        <v>4917</v>
      </c>
      <c r="H45" s="19">
        <v>8</v>
      </c>
      <c r="I45" s="19">
        <v>528</v>
      </c>
      <c r="J45" s="19">
        <v>4958</v>
      </c>
      <c r="K45" s="19">
        <v>44647</v>
      </c>
      <c r="L45" s="19">
        <v>7822014</v>
      </c>
      <c r="M45" s="11">
        <f t="shared" si="0"/>
        <v>0</v>
      </c>
      <c r="N45" s="11">
        <f t="shared" si="0"/>
        <v>0</v>
      </c>
    </row>
    <row r="46" spans="1:14" ht="9.6" customHeight="1" x14ac:dyDescent="0.25">
      <c r="A46" s="23" t="s">
        <v>415</v>
      </c>
      <c r="B46" s="19">
        <v>4</v>
      </c>
      <c r="C46" s="19">
        <v>25</v>
      </c>
      <c r="D46" s="19">
        <v>172</v>
      </c>
      <c r="E46" s="19">
        <v>2343</v>
      </c>
      <c r="F46" s="19">
        <v>0</v>
      </c>
      <c r="G46" s="19">
        <v>0</v>
      </c>
      <c r="H46" s="19">
        <v>8</v>
      </c>
      <c r="I46" s="19">
        <v>528</v>
      </c>
      <c r="J46" s="19">
        <v>184</v>
      </c>
      <c r="K46" s="19">
        <v>2896</v>
      </c>
      <c r="L46" s="19">
        <v>195886</v>
      </c>
      <c r="M46" s="11">
        <f t="shared" si="0"/>
        <v>0</v>
      </c>
      <c r="N46" s="11">
        <f t="shared" si="0"/>
        <v>0</v>
      </c>
    </row>
    <row r="47" spans="1:14" ht="9.6" customHeight="1" x14ac:dyDescent="0.25">
      <c r="A47" s="23" t="s">
        <v>416</v>
      </c>
      <c r="B47" s="19">
        <v>0</v>
      </c>
      <c r="C47" s="19">
        <v>0</v>
      </c>
      <c r="D47" s="19">
        <v>0</v>
      </c>
      <c r="E47" s="19">
        <v>0</v>
      </c>
      <c r="F47" s="19">
        <v>0</v>
      </c>
      <c r="G47" s="19">
        <v>0</v>
      </c>
      <c r="H47" s="19">
        <v>0</v>
      </c>
      <c r="I47" s="19">
        <v>0</v>
      </c>
      <c r="J47" s="19">
        <v>0</v>
      </c>
      <c r="K47" s="19">
        <v>0</v>
      </c>
      <c r="L47" s="19">
        <v>0</v>
      </c>
      <c r="M47" s="11">
        <f t="shared" si="0"/>
        <v>0</v>
      </c>
      <c r="N47" s="11">
        <f t="shared" si="0"/>
        <v>0</v>
      </c>
    </row>
    <row r="48" spans="1:14" ht="9.6" customHeight="1" x14ac:dyDescent="0.25">
      <c r="A48" s="23" t="s">
        <v>417</v>
      </c>
      <c r="B48" s="19">
        <v>124</v>
      </c>
      <c r="C48" s="19">
        <v>2393</v>
      </c>
      <c r="D48" s="19">
        <v>5</v>
      </c>
      <c r="E48" s="19">
        <v>147</v>
      </c>
      <c r="F48" s="19">
        <v>11</v>
      </c>
      <c r="G48" s="19">
        <v>427</v>
      </c>
      <c r="H48" s="19">
        <v>0</v>
      </c>
      <c r="I48" s="19">
        <v>0</v>
      </c>
      <c r="J48" s="19">
        <v>140</v>
      </c>
      <c r="K48" s="19">
        <v>2967</v>
      </c>
      <c r="L48" s="19">
        <v>6530134</v>
      </c>
      <c r="M48" s="11">
        <f t="shared" si="0"/>
        <v>0</v>
      </c>
      <c r="N48" s="11">
        <f t="shared" si="0"/>
        <v>0</v>
      </c>
    </row>
    <row r="49" spans="1:14" ht="9.6" customHeight="1" x14ac:dyDescent="0.25">
      <c r="A49" s="23" t="s">
        <v>418</v>
      </c>
      <c r="B49" s="19">
        <v>6</v>
      </c>
      <c r="C49" s="19">
        <v>90</v>
      </c>
      <c r="D49" s="19">
        <v>1</v>
      </c>
      <c r="E49" s="19">
        <v>7</v>
      </c>
      <c r="F49" s="19">
        <v>0</v>
      </c>
      <c r="G49" s="19">
        <v>0</v>
      </c>
      <c r="H49" s="19">
        <v>0</v>
      </c>
      <c r="I49" s="19">
        <v>0</v>
      </c>
      <c r="J49" s="19">
        <v>7</v>
      </c>
      <c r="K49" s="19">
        <v>97</v>
      </c>
      <c r="L49" s="19">
        <v>11586</v>
      </c>
      <c r="M49" s="11">
        <f t="shared" si="0"/>
        <v>0</v>
      </c>
      <c r="N49" s="11">
        <f t="shared" si="0"/>
        <v>0</v>
      </c>
    </row>
    <row r="50" spans="1:14" s="14" customFormat="1" x14ac:dyDescent="0.25">
      <c r="A50" s="18"/>
      <c r="B50" s="18"/>
      <c r="C50" s="18"/>
      <c r="D50" s="18"/>
      <c r="E50" s="18"/>
      <c r="F50" s="18"/>
      <c r="G50" s="18"/>
      <c r="H50" s="18"/>
      <c r="I50" s="18"/>
      <c r="J50" s="18"/>
      <c r="K50" s="18"/>
      <c r="L50" s="18"/>
    </row>
    <row r="51" spans="1:14" s="14" customFormat="1" x14ac:dyDescent="0.25">
      <c r="A51" s="18"/>
      <c r="B51" s="18"/>
      <c r="C51" s="18"/>
      <c r="D51" s="18"/>
      <c r="E51" s="18"/>
      <c r="F51" s="18"/>
      <c r="G51" s="18"/>
      <c r="H51" s="18"/>
      <c r="I51" s="18"/>
      <c r="J51" s="18"/>
      <c r="K51" s="18"/>
      <c r="L51" s="18"/>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L59" s="1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8"/>
  <sheetViews>
    <sheetView topLeftCell="A35" zoomScaleNormal="100" workbookViewId="0">
      <selection sqref="A1:I1"/>
    </sheetView>
  </sheetViews>
  <sheetFormatPr defaultRowHeight="13.2" x14ac:dyDescent="0.25"/>
  <cols>
    <col min="1" max="1" width="26.6640625" customWidth="1"/>
    <col min="3" max="3" width="7.6640625" customWidth="1"/>
    <col min="11" max="11" width="11.109375" customWidth="1"/>
    <col min="12" max="12" width="15.109375" customWidth="1"/>
  </cols>
  <sheetData>
    <row r="1" spans="1:14" ht="7.5" customHeight="1" x14ac:dyDescent="0.25">
      <c r="A1" s="33" t="s">
        <v>480</v>
      </c>
      <c r="B1" s="33"/>
      <c r="C1" s="33"/>
      <c r="D1" s="33"/>
      <c r="E1" s="33"/>
      <c r="F1" s="33"/>
      <c r="G1" s="36"/>
      <c r="H1" s="36"/>
      <c r="I1" s="36"/>
      <c r="J1" s="2" t="s">
        <v>482</v>
      </c>
      <c r="K1" s="2"/>
      <c r="L1" s="2" t="s">
        <v>498</v>
      </c>
    </row>
    <row r="2" spans="1:14" ht="7.5" customHeight="1" x14ac:dyDescent="0.25">
      <c r="A2" s="33" t="s">
        <v>481</v>
      </c>
      <c r="B2" s="33"/>
      <c r="C2" s="33"/>
      <c r="D2" s="33"/>
      <c r="E2" s="33"/>
      <c r="F2" s="33"/>
      <c r="G2" s="36"/>
      <c r="H2" s="36"/>
      <c r="I2" s="36"/>
      <c r="J2" s="2"/>
      <c r="K2" s="36" t="str">
        <f>'QCS Page 1'!K2:L2</f>
        <v>3rd QUARTER 2024</v>
      </c>
      <c r="L2" s="36"/>
    </row>
    <row r="3" spans="1:14" ht="7.5" customHeight="1" x14ac:dyDescent="0.25">
      <c r="A3" s="2"/>
      <c r="B3" s="2"/>
      <c r="C3" s="2"/>
      <c r="D3" s="2"/>
      <c r="E3" s="2"/>
      <c r="F3" s="2"/>
      <c r="G3" s="2"/>
      <c r="H3" s="2"/>
      <c r="I3" s="2"/>
      <c r="J3" s="36" t="str">
        <f>'QCS Page 1'!J3:L3</f>
        <v>Beginning Jul. 2024 - Sep. 2024</v>
      </c>
      <c r="K3" s="36"/>
      <c r="L3" s="36"/>
    </row>
    <row r="4" spans="1:14" ht="7.5" customHeight="1" x14ac:dyDescent="0.25">
      <c r="A4" s="2"/>
      <c r="B4" s="2"/>
      <c r="C4" s="2"/>
      <c r="D4" s="2"/>
      <c r="E4" s="2"/>
      <c r="F4" s="2"/>
      <c r="G4" s="2"/>
      <c r="H4" s="2"/>
      <c r="I4" s="2"/>
      <c r="J4" s="2" t="s">
        <v>483</v>
      </c>
      <c r="K4" s="2"/>
      <c r="L4" s="2"/>
    </row>
    <row r="5" spans="1:14" ht="7.5" customHeight="1" x14ac:dyDescent="0.25">
      <c r="A5" s="2"/>
      <c r="B5" s="2"/>
      <c r="C5" s="2"/>
      <c r="D5" s="2"/>
      <c r="E5" s="2"/>
      <c r="F5" s="2"/>
      <c r="G5" s="2"/>
      <c r="H5" s="2"/>
      <c r="I5" s="2"/>
      <c r="J5" s="36" t="str">
        <f>'QCS Page 1'!J5:L5</f>
        <v>Expiration Date 11-30-2024</v>
      </c>
      <c r="K5" s="36"/>
      <c r="L5" s="36"/>
    </row>
    <row r="6" spans="1:14" ht="9" customHeight="1" x14ac:dyDescent="0.25">
      <c r="A6" s="36" t="s">
        <v>484</v>
      </c>
      <c r="B6" s="36"/>
      <c r="C6" s="36"/>
      <c r="D6" s="36"/>
      <c r="E6" s="36" t="s">
        <v>485</v>
      </c>
      <c r="F6" s="36"/>
      <c r="G6" s="36"/>
      <c r="H6" s="36"/>
      <c r="I6" s="36"/>
      <c r="J6" s="36"/>
      <c r="K6" s="36"/>
      <c r="L6" s="36"/>
    </row>
    <row r="7" spans="1:14" ht="15.75" customHeight="1" x14ac:dyDescent="0.25">
      <c r="A7" s="2"/>
      <c r="B7" s="33" t="s">
        <v>472</v>
      </c>
      <c r="C7" s="33"/>
      <c r="D7" s="33"/>
      <c r="E7" s="33"/>
      <c r="F7" s="33" t="s">
        <v>477</v>
      </c>
      <c r="G7" s="33"/>
      <c r="H7" s="33"/>
      <c r="I7" s="33"/>
      <c r="J7" s="31"/>
      <c r="K7" s="31"/>
      <c r="L7" s="2"/>
    </row>
    <row r="8" spans="1:14" ht="18.75" customHeight="1" x14ac:dyDescent="0.25">
      <c r="A8" s="3"/>
      <c r="B8" s="34" t="s">
        <v>473</v>
      </c>
      <c r="C8" s="32"/>
      <c r="D8" s="32" t="s">
        <v>474</v>
      </c>
      <c r="E8" s="32"/>
      <c r="F8" s="32" t="s">
        <v>473</v>
      </c>
      <c r="G8" s="32"/>
      <c r="H8" s="32" t="s">
        <v>474</v>
      </c>
      <c r="I8" s="32"/>
      <c r="J8" s="32" t="s">
        <v>478</v>
      </c>
      <c r="K8" s="32"/>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6" t="s">
        <v>419</v>
      </c>
      <c r="B10" s="19">
        <v>8756</v>
      </c>
      <c r="C10" s="19">
        <v>322445</v>
      </c>
      <c r="D10" s="19">
        <v>4553</v>
      </c>
      <c r="E10" s="19">
        <v>184841</v>
      </c>
      <c r="F10" s="19">
        <v>5295</v>
      </c>
      <c r="G10" s="19">
        <v>202084</v>
      </c>
      <c r="H10" s="19">
        <v>1222</v>
      </c>
      <c r="I10" s="19">
        <v>47242</v>
      </c>
      <c r="J10" s="19">
        <v>19826</v>
      </c>
      <c r="K10" s="19">
        <v>756612</v>
      </c>
      <c r="L10" s="19">
        <v>65512759</v>
      </c>
      <c r="M10" s="11">
        <f t="shared" ref="M10:N48" si="0">J10-(B10+D10+F10+H10)</f>
        <v>0</v>
      </c>
      <c r="N10" s="11">
        <f t="shared" si="0"/>
        <v>0</v>
      </c>
    </row>
    <row r="11" spans="1:14" ht="9.6" customHeight="1" x14ac:dyDescent="0.25">
      <c r="A11" s="26" t="s">
        <v>420</v>
      </c>
      <c r="B11" s="19">
        <v>8701</v>
      </c>
      <c r="C11" s="19">
        <v>313343</v>
      </c>
      <c r="D11" s="19">
        <v>4352</v>
      </c>
      <c r="E11" s="19">
        <v>160540</v>
      </c>
      <c r="F11" s="19">
        <v>5211</v>
      </c>
      <c r="G11" s="19">
        <v>188387</v>
      </c>
      <c r="H11" s="19">
        <v>1123</v>
      </c>
      <c r="I11" s="19">
        <v>39007</v>
      </c>
      <c r="J11" s="19">
        <v>19387</v>
      </c>
      <c r="K11" s="19">
        <v>701277</v>
      </c>
      <c r="L11" s="19">
        <v>62392206</v>
      </c>
      <c r="M11" s="11">
        <f t="shared" si="0"/>
        <v>0</v>
      </c>
      <c r="N11" s="11">
        <f>K11-(C11+E11+G11+I11)</f>
        <v>0</v>
      </c>
    </row>
    <row r="12" spans="1:14" ht="9.6" customHeight="1" x14ac:dyDescent="0.25">
      <c r="A12" s="26" t="s">
        <v>421</v>
      </c>
      <c r="B12" s="19">
        <v>12</v>
      </c>
      <c r="C12" s="19">
        <v>125</v>
      </c>
      <c r="D12" s="19">
        <v>6</v>
      </c>
      <c r="E12" s="19">
        <v>54</v>
      </c>
      <c r="F12" s="19">
        <v>3</v>
      </c>
      <c r="G12" s="19">
        <v>8</v>
      </c>
      <c r="H12" s="19">
        <v>0</v>
      </c>
      <c r="I12" s="19">
        <v>0</v>
      </c>
      <c r="J12" s="19">
        <v>21</v>
      </c>
      <c r="K12" s="19">
        <v>187</v>
      </c>
      <c r="L12" s="19">
        <v>33402</v>
      </c>
      <c r="M12" s="11">
        <f t="shared" si="0"/>
        <v>0</v>
      </c>
      <c r="N12" s="11">
        <f t="shared" si="0"/>
        <v>0</v>
      </c>
    </row>
    <row r="13" spans="1:14" ht="9.6" customHeight="1" x14ac:dyDescent="0.25">
      <c r="A13" s="26" t="s">
        <v>422</v>
      </c>
      <c r="B13" s="19">
        <v>0</v>
      </c>
      <c r="C13" s="19">
        <v>0</v>
      </c>
      <c r="D13" s="19">
        <v>0</v>
      </c>
      <c r="E13" s="19">
        <v>0</v>
      </c>
      <c r="F13" s="19">
        <v>0</v>
      </c>
      <c r="G13" s="19">
        <v>0</v>
      </c>
      <c r="H13" s="19">
        <v>0</v>
      </c>
      <c r="I13" s="19">
        <v>0</v>
      </c>
      <c r="J13" s="19">
        <v>0</v>
      </c>
      <c r="K13" s="19">
        <v>0</v>
      </c>
      <c r="L13" s="19">
        <v>0</v>
      </c>
      <c r="M13" s="11">
        <f t="shared" si="0"/>
        <v>0</v>
      </c>
      <c r="N13" s="11">
        <f t="shared" si="0"/>
        <v>0</v>
      </c>
    </row>
    <row r="14" spans="1:14" ht="9.6" customHeight="1" x14ac:dyDescent="0.25">
      <c r="A14" s="26" t="s">
        <v>423</v>
      </c>
      <c r="B14" s="19">
        <v>1157</v>
      </c>
      <c r="C14" s="19">
        <v>14495</v>
      </c>
      <c r="D14" s="19">
        <v>75</v>
      </c>
      <c r="E14" s="19">
        <v>998</v>
      </c>
      <c r="F14" s="19">
        <v>69</v>
      </c>
      <c r="G14" s="19">
        <v>1374</v>
      </c>
      <c r="H14" s="19">
        <v>0</v>
      </c>
      <c r="I14" s="19">
        <v>0</v>
      </c>
      <c r="J14" s="19">
        <v>1301</v>
      </c>
      <c r="K14" s="19">
        <v>16867</v>
      </c>
      <c r="L14" s="19">
        <v>2020977</v>
      </c>
      <c r="M14" s="11">
        <f t="shared" si="0"/>
        <v>0</v>
      </c>
      <c r="N14" s="11">
        <f t="shared" si="0"/>
        <v>0</v>
      </c>
    </row>
    <row r="15" spans="1:14" ht="9.6" customHeight="1" x14ac:dyDescent="0.25">
      <c r="A15" s="26" t="s">
        <v>424</v>
      </c>
      <c r="B15" s="19">
        <v>3532</v>
      </c>
      <c r="C15" s="19">
        <v>41211</v>
      </c>
      <c r="D15" s="19">
        <v>122</v>
      </c>
      <c r="E15" s="19">
        <v>1090</v>
      </c>
      <c r="F15" s="19">
        <v>349</v>
      </c>
      <c r="G15" s="19">
        <v>5737</v>
      </c>
      <c r="H15" s="19">
        <v>0</v>
      </c>
      <c r="I15" s="19">
        <v>0</v>
      </c>
      <c r="J15" s="19">
        <v>4003</v>
      </c>
      <c r="K15" s="19">
        <v>48038</v>
      </c>
      <c r="L15" s="19">
        <v>5773870</v>
      </c>
      <c r="M15" s="11">
        <f t="shared" si="0"/>
        <v>0</v>
      </c>
      <c r="N15" s="11">
        <f t="shared" si="0"/>
        <v>0</v>
      </c>
    </row>
    <row r="16" spans="1:14" ht="9.6" customHeight="1" x14ac:dyDescent="0.25">
      <c r="A16" s="26" t="s">
        <v>425</v>
      </c>
      <c r="B16" s="19">
        <v>0</v>
      </c>
      <c r="C16" s="19">
        <v>0</v>
      </c>
      <c r="D16" s="19">
        <v>0</v>
      </c>
      <c r="E16" s="19">
        <v>0</v>
      </c>
      <c r="F16" s="19">
        <v>0</v>
      </c>
      <c r="G16" s="19">
        <v>0</v>
      </c>
      <c r="H16" s="19">
        <v>0</v>
      </c>
      <c r="I16" s="19">
        <v>0</v>
      </c>
      <c r="J16" s="19">
        <v>0</v>
      </c>
      <c r="K16" s="19">
        <v>0</v>
      </c>
      <c r="L16" s="19">
        <v>0</v>
      </c>
      <c r="M16" s="11">
        <f t="shared" si="0"/>
        <v>0</v>
      </c>
      <c r="N16" s="11">
        <f t="shared" si="0"/>
        <v>0</v>
      </c>
    </row>
    <row r="17" spans="1:14" ht="9.6" customHeight="1" x14ac:dyDescent="0.25">
      <c r="A17" s="26" t="s">
        <v>426</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6" t="s">
        <v>427</v>
      </c>
      <c r="B18" s="19">
        <v>0</v>
      </c>
      <c r="C18" s="19">
        <v>0</v>
      </c>
      <c r="D18" s="19">
        <v>0</v>
      </c>
      <c r="E18" s="19">
        <v>0</v>
      </c>
      <c r="F18" s="19">
        <v>0</v>
      </c>
      <c r="G18" s="19">
        <v>0</v>
      </c>
      <c r="H18" s="19">
        <v>0</v>
      </c>
      <c r="I18" s="19">
        <v>0</v>
      </c>
      <c r="J18" s="19">
        <v>0</v>
      </c>
      <c r="K18" s="19">
        <v>0</v>
      </c>
      <c r="L18" s="19">
        <v>0</v>
      </c>
      <c r="M18" s="11">
        <f t="shared" si="0"/>
        <v>0</v>
      </c>
      <c r="N18" s="11">
        <f t="shared" si="0"/>
        <v>0</v>
      </c>
    </row>
    <row r="19" spans="1:14" ht="9.6" customHeight="1" x14ac:dyDescent="0.25">
      <c r="A19" s="26" t="s">
        <v>428</v>
      </c>
      <c r="B19" s="19">
        <v>3530</v>
      </c>
      <c r="C19" s="19">
        <v>41201</v>
      </c>
      <c r="D19" s="19">
        <v>122</v>
      </c>
      <c r="E19" s="19">
        <v>1090</v>
      </c>
      <c r="F19" s="19">
        <v>349</v>
      </c>
      <c r="G19" s="19">
        <v>5737</v>
      </c>
      <c r="H19" s="19">
        <v>0</v>
      </c>
      <c r="I19" s="19">
        <v>0</v>
      </c>
      <c r="J19" s="19">
        <v>4001</v>
      </c>
      <c r="K19" s="19">
        <v>48028</v>
      </c>
      <c r="L19" s="19">
        <v>5770108</v>
      </c>
      <c r="M19" s="11">
        <f t="shared" si="0"/>
        <v>0</v>
      </c>
      <c r="N19" s="11">
        <f t="shared" si="0"/>
        <v>0</v>
      </c>
    </row>
    <row r="20" spans="1:14" ht="9.6" customHeight="1" x14ac:dyDescent="0.25">
      <c r="A20" s="26" t="s">
        <v>429</v>
      </c>
      <c r="B20" s="19">
        <v>0</v>
      </c>
      <c r="C20" s="19">
        <v>0</v>
      </c>
      <c r="D20" s="19">
        <v>0</v>
      </c>
      <c r="E20" s="19">
        <v>0</v>
      </c>
      <c r="F20" s="19">
        <v>0</v>
      </c>
      <c r="G20" s="19">
        <v>0</v>
      </c>
      <c r="H20" s="19">
        <v>0</v>
      </c>
      <c r="I20" s="19">
        <v>0</v>
      </c>
      <c r="J20" s="19">
        <v>0</v>
      </c>
      <c r="K20" s="19">
        <v>0</v>
      </c>
      <c r="L20" s="19">
        <v>0</v>
      </c>
      <c r="M20" s="11">
        <f t="shared" si="0"/>
        <v>0</v>
      </c>
      <c r="N20" s="11">
        <f t="shared" si="0"/>
        <v>0</v>
      </c>
    </row>
    <row r="21" spans="1:14" ht="9.6" customHeight="1" x14ac:dyDescent="0.25">
      <c r="A21" s="26" t="s">
        <v>430</v>
      </c>
      <c r="B21" s="19">
        <v>2</v>
      </c>
      <c r="C21" s="19">
        <v>10</v>
      </c>
      <c r="D21" s="19">
        <v>0</v>
      </c>
      <c r="E21" s="19">
        <v>0</v>
      </c>
      <c r="F21" s="19">
        <v>0</v>
      </c>
      <c r="G21" s="19">
        <v>0</v>
      </c>
      <c r="H21" s="19">
        <v>0</v>
      </c>
      <c r="I21" s="19">
        <v>0</v>
      </c>
      <c r="J21" s="19">
        <v>2</v>
      </c>
      <c r="K21" s="19">
        <v>10</v>
      </c>
      <c r="L21" s="19">
        <v>3762</v>
      </c>
      <c r="M21" s="11">
        <f t="shared" si="0"/>
        <v>0</v>
      </c>
      <c r="N21" s="11">
        <f t="shared" si="0"/>
        <v>0</v>
      </c>
    </row>
    <row r="22" spans="1:14" ht="9.6" customHeight="1" x14ac:dyDescent="0.25">
      <c r="A22" s="26" t="s">
        <v>431</v>
      </c>
      <c r="B22" s="19">
        <v>0</v>
      </c>
      <c r="C22" s="19">
        <v>0</v>
      </c>
      <c r="D22" s="19">
        <v>0</v>
      </c>
      <c r="E22" s="19">
        <v>0</v>
      </c>
      <c r="F22" s="19">
        <v>0</v>
      </c>
      <c r="G22" s="19">
        <v>0</v>
      </c>
      <c r="H22" s="19">
        <v>0</v>
      </c>
      <c r="I22" s="19">
        <v>0</v>
      </c>
      <c r="J22" s="19">
        <v>0</v>
      </c>
      <c r="K22" s="19">
        <v>0</v>
      </c>
      <c r="L22" s="19">
        <v>0</v>
      </c>
      <c r="M22" s="11">
        <f t="shared" si="0"/>
        <v>0</v>
      </c>
      <c r="N22" s="11">
        <f t="shared" si="0"/>
        <v>0</v>
      </c>
    </row>
    <row r="23" spans="1:14" ht="9.6" customHeight="1" x14ac:dyDescent="0.25">
      <c r="A23" s="26" t="s">
        <v>432</v>
      </c>
      <c r="B23" s="19">
        <v>1278</v>
      </c>
      <c r="C23" s="19">
        <v>10934</v>
      </c>
      <c r="D23" s="19">
        <v>228</v>
      </c>
      <c r="E23" s="19">
        <v>1607</v>
      </c>
      <c r="F23" s="19">
        <v>533</v>
      </c>
      <c r="G23" s="19">
        <v>4973</v>
      </c>
      <c r="H23" s="19">
        <v>0</v>
      </c>
      <c r="I23" s="19">
        <v>0</v>
      </c>
      <c r="J23" s="19">
        <v>2039</v>
      </c>
      <c r="K23" s="19">
        <v>17514</v>
      </c>
      <c r="L23" s="19">
        <v>2815428</v>
      </c>
      <c r="M23" s="11">
        <f t="shared" si="0"/>
        <v>0</v>
      </c>
      <c r="N23" s="11">
        <f t="shared" si="0"/>
        <v>0</v>
      </c>
    </row>
    <row r="24" spans="1:14" ht="9.6" customHeight="1" x14ac:dyDescent="0.25">
      <c r="A24" s="26" t="s">
        <v>433</v>
      </c>
      <c r="B24" s="19">
        <v>0</v>
      </c>
      <c r="C24" s="19">
        <v>0</v>
      </c>
      <c r="D24" s="19">
        <v>0</v>
      </c>
      <c r="E24" s="19">
        <v>0</v>
      </c>
      <c r="F24" s="19">
        <v>0</v>
      </c>
      <c r="G24" s="19">
        <v>0</v>
      </c>
      <c r="H24" s="19">
        <v>0</v>
      </c>
      <c r="I24" s="19">
        <v>0</v>
      </c>
      <c r="J24" s="19">
        <v>0</v>
      </c>
      <c r="K24" s="19">
        <v>0</v>
      </c>
      <c r="L24" s="19">
        <v>0</v>
      </c>
      <c r="M24" s="11">
        <f t="shared" si="0"/>
        <v>0</v>
      </c>
      <c r="N24" s="11">
        <f t="shared" si="0"/>
        <v>0</v>
      </c>
    </row>
    <row r="25" spans="1:14" ht="9.6" customHeight="1" x14ac:dyDescent="0.25">
      <c r="A25" s="26" t="s">
        <v>434</v>
      </c>
      <c r="B25" s="19">
        <v>13</v>
      </c>
      <c r="C25" s="19">
        <v>90</v>
      </c>
      <c r="D25" s="19">
        <v>0</v>
      </c>
      <c r="E25" s="19">
        <v>0</v>
      </c>
      <c r="F25" s="19">
        <v>0</v>
      </c>
      <c r="G25" s="19">
        <v>0</v>
      </c>
      <c r="H25" s="19">
        <v>0</v>
      </c>
      <c r="I25" s="19">
        <v>0</v>
      </c>
      <c r="J25" s="19">
        <v>13</v>
      </c>
      <c r="K25" s="19">
        <v>90</v>
      </c>
      <c r="L25" s="19">
        <v>21965</v>
      </c>
      <c r="M25" s="11">
        <f t="shared" si="0"/>
        <v>0</v>
      </c>
      <c r="N25" s="11">
        <f t="shared" si="0"/>
        <v>0</v>
      </c>
    </row>
    <row r="26" spans="1:14" ht="9.6" customHeight="1" x14ac:dyDescent="0.25">
      <c r="A26" s="26" t="s">
        <v>435</v>
      </c>
      <c r="B26" s="19">
        <v>1002</v>
      </c>
      <c r="C26" s="19">
        <v>7731</v>
      </c>
      <c r="D26" s="19">
        <v>209</v>
      </c>
      <c r="E26" s="19">
        <v>1446</v>
      </c>
      <c r="F26" s="19">
        <v>402</v>
      </c>
      <c r="G26" s="19">
        <v>3668</v>
      </c>
      <c r="H26" s="19">
        <v>0</v>
      </c>
      <c r="I26" s="19">
        <v>0</v>
      </c>
      <c r="J26" s="19">
        <v>1613</v>
      </c>
      <c r="K26" s="19">
        <v>12845</v>
      </c>
      <c r="L26" s="19">
        <v>2265432</v>
      </c>
      <c r="M26" s="11">
        <f t="shared" si="0"/>
        <v>0</v>
      </c>
      <c r="N26" s="11">
        <f t="shared" si="0"/>
        <v>0</v>
      </c>
    </row>
    <row r="27" spans="1:14" ht="9.6" customHeight="1" x14ac:dyDescent="0.25">
      <c r="A27" s="26" t="s">
        <v>436</v>
      </c>
      <c r="B27" s="19">
        <v>778</v>
      </c>
      <c r="C27" s="19">
        <v>5848</v>
      </c>
      <c r="D27" s="19">
        <v>190</v>
      </c>
      <c r="E27" s="19">
        <v>1374</v>
      </c>
      <c r="F27" s="19">
        <v>17</v>
      </c>
      <c r="G27" s="19">
        <v>173</v>
      </c>
      <c r="H27" s="19">
        <v>0</v>
      </c>
      <c r="I27" s="19">
        <v>0</v>
      </c>
      <c r="J27" s="19">
        <v>985</v>
      </c>
      <c r="K27" s="19">
        <v>7395</v>
      </c>
      <c r="L27" s="19">
        <v>1698131</v>
      </c>
      <c r="M27" s="11">
        <f t="shared" si="0"/>
        <v>0</v>
      </c>
      <c r="N27" s="11">
        <f t="shared" si="0"/>
        <v>0</v>
      </c>
    </row>
    <row r="28" spans="1:14" ht="9.6" customHeight="1" x14ac:dyDescent="0.25">
      <c r="A28" s="26" t="s">
        <v>437</v>
      </c>
      <c r="B28" s="19">
        <v>19</v>
      </c>
      <c r="C28" s="19">
        <v>369</v>
      </c>
      <c r="D28" s="19">
        <v>0</v>
      </c>
      <c r="E28" s="19">
        <v>0</v>
      </c>
      <c r="F28" s="19">
        <v>3</v>
      </c>
      <c r="G28" s="19">
        <v>38</v>
      </c>
      <c r="H28" s="19">
        <v>0</v>
      </c>
      <c r="I28" s="19">
        <v>0</v>
      </c>
      <c r="J28" s="19">
        <v>22</v>
      </c>
      <c r="K28" s="19">
        <v>407</v>
      </c>
      <c r="L28" s="19">
        <v>23028</v>
      </c>
      <c r="M28" s="11">
        <f t="shared" si="0"/>
        <v>0</v>
      </c>
      <c r="N28" s="11">
        <f t="shared" si="0"/>
        <v>0</v>
      </c>
    </row>
    <row r="29" spans="1:14" ht="9.6" customHeight="1" x14ac:dyDescent="0.25">
      <c r="A29" s="26" t="s">
        <v>438</v>
      </c>
      <c r="B29" s="19">
        <v>0</v>
      </c>
      <c r="C29" s="19">
        <v>0</v>
      </c>
      <c r="D29" s="19">
        <v>1</v>
      </c>
      <c r="E29" s="19">
        <v>5</v>
      </c>
      <c r="F29" s="19">
        <v>0</v>
      </c>
      <c r="G29" s="19">
        <v>0</v>
      </c>
      <c r="H29" s="19">
        <v>0</v>
      </c>
      <c r="I29" s="19">
        <v>0</v>
      </c>
      <c r="J29" s="19">
        <v>1</v>
      </c>
      <c r="K29" s="19">
        <v>5</v>
      </c>
      <c r="L29" s="19">
        <v>823</v>
      </c>
      <c r="M29" s="11">
        <f t="shared" si="0"/>
        <v>0</v>
      </c>
      <c r="N29" s="11">
        <f t="shared" si="0"/>
        <v>0</v>
      </c>
    </row>
    <row r="30" spans="1:14" ht="9.6" customHeight="1" x14ac:dyDescent="0.25">
      <c r="A30" s="26" t="s">
        <v>439</v>
      </c>
      <c r="B30" s="19">
        <v>244</v>
      </c>
      <c r="C30" s="19">
        <v>2744</v>
      </c>
      <c r="D30" s="19">
        <v>18</v>
      </c>
      <c r="E30" s="19">
        <v>156</v>
      </c>
      <c r="F30" s="19">
        <v>128</v>
      </c>
      <c r="G30" s="19">
        <v>1267</v>
      </c>
      <c r="H30" s="19">
        <v>0</v>
      </c>
      <c r="I30" s="19">
        <v>0</v>
      </c>
      <c r="J30" s="19">
        <v>390</v>
      </c>
      <c r="K30" s="19">
        <v>4167</v>
      </c>
      <c r="L30" s="19">
        <v>504179</v>
      </c>
      <c r="M30" s="11">
        <f t="shared" si="0"/>
        <v>0</v>
      </c>
      <c r="N30" s="11">
        <f t="shared" si="0"/>
        <v>0</v>
      </c>
    </row>
    <row r="31" spans="1:14" ht="9.6" customHeight="1" x14ac:dyDescent="0.25">
      <c r="A31" s="26" t="s">
        <v>440</v>
      </c>
      <c r="B31" s="19">
        <v>32876</v>
      </c>
      <c r="C31" s="19">
        <v>1721143</v>
      </c>
      <c r="D31" s="19">
        <v>5780</v>
      </c>
      <c r="E31" s="19">
        <v>398472</v>
      </c>
      <c r="F31" s="19">
        <v>3363</v>
      </c>
      <c r="G31" s="19">
        <v>335380</v>
      </c>
      <c r="H31" s="19">
        <v>188</v>
      </c>
      <c r="I31" s="19">
        <v>16683</v>
      </c>
      <c r="J31" s="19">
        <v>42207</v>
      </c>
      <c r="K31" s="19">
        <v>2471678</v>
      </c>
      <c r="L31" s="19">
        <v>89947100</v>
      </c>
      <c r="M31" s="11">
        <f t="shared" si="0"/>
        <v>0</v>
      </c>
      <c r="N31" s="11">
        <f t="shared" si="0"/>
        <v>0</v>
      </c>
    </row>
    <row r="32" spans="1:14" ht="9.6" customHeight="1" x14ac:dyDescent="0.25">
      <c r="A32" s="26" t="s">
        <v>441</v>
      </c>
      <c r="B32" s="19">
        <v>1895</v>
      </c>
      <c r="C32" s="19">
        <v>208305</v>
      </c>
      <c r="D32" s="19">
        <v>447</v>
      </c>
      <c r="E32" s="19">
        <v>48204</v>
      </c>
      <c r="F32" s="19">
        <v>1691</v>
      </c>
      <c r="G32" s="19">
        <v>185533</v>
      </c>
      <c r="H32" s="19">
        <v>49</v>
      </c>
      <c r="I32" s="19">
        <v>5125</v>
      </c>
      <c r="J32" s="19">
        <v>4082</v>
      </c>
      <c r="K32" s="19">
        <v>447167</v>
      </c>
      <c r="L32" s="19">
        <v>13042881</v>
      </c>
      <c r="M32" s="11">
        <f t="shared" si="0"/>
        <v>0</v>
      </c>
      <c r="N32" s="11">
        <f t="shared" si="0"/>
        <v>0</v>
      </c>
    </row>
    <row r="33" spans="1:14" ht="9.6" customHeight="1" x14ac:dyDescent="0.25">
      <c r="A33" s="26" t="s">
        <v>442</v>
      </c>
      <c r="B33" s="19">
        <v>30981</v>
      </c>
      <c r="C33" s="19">
        <v>1512838</v>
      </c>
      <c r="D33" s="19">
        <v>5333</v>
      </c>
      <c r="E33" s="19">
        <v>350268</v>
      </c>
      <c r="F33" s="19">
        <v>1672</v>
      </c>
      <c r="G33" s="19">
        <v>149847</v>
      </c>
      <c r="H33" s="19">
        <v>139</v>
      </c>
      <c r="I33" s="19">
        <v>11558</v>
      </c>
      <c r="J33" s="19">
        <v>38125</v>
      </c>
      <c r="K33" s="19">
        <v>2024511</v>
      </c>
      <c r="L33" s="19">
        <v>76904219</v>
      </c>
      <c r="M33" s="11">
        <f t="shared" si="0"/>
        <v>0</v>
      </c>
      <c r="N33" s="11">
        <f t="shared" si="0"/>
        <v>0</v>
      </c>
    </row>
    <row r="34" spans="1:14" ht="9.6" customHeight="1" x14ac:dyDescent="0.25">
      <c r="A34" s="26" t="s">
        <v>443</v>
      </c>
      <c r="B34" s="19">
        <v>11995</v>
      </c>
      <c r="C34" s="19">
        <v>925780</v>
      </c>
      <c r="D34" s="19">
        <v>2250</v>
      </c>
      <c r="E34" s="19">
        <v>212502</v>
      </c>
      <c r="F34" s="19">
        <v>1481</v>
      </c>
      <c r="G34" s="19">
        <v>138113</v>
      </c>
      <c r="H34" s="19">
        <v>95</v>
      </c>
      <c r="I34" s="19">
        <v>8903</v>
      </c>
      <c r="J34" s="19">
        <v>15821</v>
      </c>
      <c r="K34" s="19">
        <v>1285298</v>
      </c>
      <c r="L34" s="19">
        <v>55159829</v>
      </c>
      <c r="M34" s="11">
        <f t="shared" si="0"/>
        <v>0</v>
      </c>
      <c r="N34" s="11">
        <f t="shared" si="0"/>
        <v>0</v>
      </c>
    </row>
    <row r="35" spans="1:14" ht="9.6" customHeight="1" x14ac:dyDescent="0.25">
      <c r="A35" s="26" t="s">
        <v>444</v>
      </c>
      <c r="B35" s="19">
        <v>11174</v>
      </c>
      <c r="C35" s="19">
        <v>907822</v>
      </c>
      <c r="D35" s="19">
        <v>2214</v>
      </c>
      <c r="E35" s="19">
        <v>210339</v>
      </c>
      <c r="F35" s="19">
        <v>1468</v>
      </c>
      <c r="G35" s="19">
        <v>136894</v>
      </c>
      <c r="H35" s="19">
        <v>95</v>
      </c>
      <c r="I35" s="19">
        <v>8903</v>
      </c>
      <c r="J35" s="19">
        <v>14951</v>
      </c>
      <c r="K35" s="19">
        <v>1263958</v>
      </c>
      <c r="L35" s="19">
        <v>53688148</v>
      </c>
      <c r="M35" s="11">
        <f t="shared" si="0"/>
        <v>0</v>
      </c>
      <c r="N35" s="11">
        <f t="shared" si="0"/>
        <v>0</v>
      </c>
    </row>
    <row r="36" spans="1:14" ht="9.6" customHeight="1" x14ac:dyDescent="0.25">
      <c r="A36" s="26" t="s">
        <v>445</v>
      </c>
      <c r="B36" s="19">
        <v>15</v>
      </c>
      <c r="C36" s="19">
        <v>315</v>
      </c>
      <c r="D36" s="19">
        <v>0</v>
      </c>
      <c r="E36" s="19">
        <v>0</v>
      </c>
      <c r="F36" s="19">
        <v>0</v>
      </c>
      <c r="G36" s="19">
        <v>0</v>
      </c>
      <c r="H36" s="19">
        <v>0</v>
      </c>
      <c r="I36" s="19">
        <v>0</v>
      </c>
      <c r="J36" s="19">
        <v>15</v>
      </c>
      <c r="K36" s="19">
        <v>315</v>
      </c>
      <c r="L36" s="19">
        <v>17014</v>
      </c>
      <c r="M36" s="11">
        <f t="shared" si="0"/>
        <v>0</v>
      </c>
      <c r="N36" s="11">
        <f t="shared" si="0"/>
        <v>0</v>
      </c>
    </row>
    <row r="37" spans="1:14" ht="9.6" customHeight="1" x14ac:dyDescent="0.25">
      <c r="A37" s="26" t="s">
        <v>446</v>
      </c>
      <c r="B37" s="19">
        <v>401</v>
      </c>
      <c r="C37" s="19">
        <v>25585</v>
      </c>
      <c r="D37" s="19">
        <v>652</v>
      </c>
      <c r="E37" s="19">
        <v>47490</v>
      </c>
      <c r="F37" s="19">
        <v>76</v>
      </c>
      <c r="G37" s="19">
        <v>4084</v>
      </c>
      <c r="H37" s="19">
        <v>26</v>
      </c>
      <c r="I37" s="19">
        <v>1913</v>
      </c>
      <c r="J37" s="19">
        <v>1155</v>
      </c>
      <c r="K37" s="19">
        <v>79072</v>
      </c>
      <c r="L37" s="19">
        <v>4660224</v>
      </c>
      <c r="M37" s="11">
        <f t="shared" si="0"/>
        <v>0</v>
      </c>
      <c r="N37" s="11">
        <f t="shared" si="0"/>
        <v>0</v>
      </c>
    </row>
    <row r="38" spans="1:14" ht="9.6" customHeight="1" x14ac:dyDescent="0.25">
      <c r="A38" s="26" t="s">
        <v>447</v>
      </c>
      <c r="B38" s="19">
        <v>1</v>
      </c>
      <c r="C38" s="19">
        <v>20</v>
      </c>
      <c r="D38" s="19">
        <v>0</v>
      </c>
      <c r="E38" s="19">
        <v>0</v>
      </c>
      <c r="F38" s="19">
        <v>7</v>
      </c>
      <c r="G38" s="19">
        <v>665</v>
      </c>
      <c r="H38" s="19">
        <v>0</v>
      </c>
      <c r="I38" s="19">
        <v>0</v>
      </c>
      <c r="J38" s="19">
        <v>8</v>
      </c>
      <c r="K38" s="19">
        <v>685</v>
      </c>
      <c r="L38" s="19">
        <v>37223</v>
      </c>
      <c r="M38" s="11">
        <f t="shared" si="0"/>
        <v>0</v>
      </c>
      <c r="N38" s="11">
        <f t="shared" si="0"/>
        <v>0</v>
      </c>
    </row>
    <row r="39" spans="1:14" ht="9.6" customHeight="1" x14ac:dyDescent="0.25">
      <c r="A39" s="26" t="s">
        <v>448</v>
      </c>
      <c r="B39" s="19">
        <v>1909</v>
      </c>
      <c r="C39" s="19">
        <v>17802</v>
      </c>
      <c r="D39" s="19">
        <v>633</v>
      </c>
      <c r="E39" s="19">
        <v>12978</v>
      </c>
      <c r="F39" s="19">
        <v>165</v>
      </c>
      <c r="G39" s="19">
        <v>6683</v>
      </c>
      <c r="H39" s="19">
        <v>0</v>
      </c>
      <c r="I39" s="19">
        <v>0</v>
      </c>
      <c r="J39" s="19">
        <v>2707</v>
      </c>
      <c r="K39" s="19">
        <v>37463</v>
      </c>
      <c r="L39" s="19">
        <v>8614481</v>
      </c>
      <c r="M39" s="11">
        <f t="shared" si="0"/>
        <v>0</v>
      </c>
      <c r="N39" s="11">
        <f t="shared" si="0"/>
        <v>0</v>
      </c>
    </row>
    <row r="40" spans="1:14" ht="9.6" customHeight="1" x14ac:dyDescent="0.25">
      <c r="A40" s="26" t="s">
        <v>449</v>
      </c>
      <c r="B40" s="19">
        <v>1909</v>
      </c>
      <c r="C40" s="19">
        <v>17802</v>
      </c>
      <c r="D40" s="19">
        <v>633</v>
      </c>
      <c r="E40" s="19">
        <v>12978</v>
      </c>
      <c r="F40" s="19">
        <v>165</v>
      </c>
      <c r="G40" s="19">
        <v>6683</v>
      </c>
      <c r="H40" s="19">
        <v>0</v>
      </c>
      <c r="I40" s="19">
        <v>0</v>
      </c>
      <c r="J40" s="19">
        <v>2707</v>
      </c>
      <c r="K40" s="19">
        <v>37463</v>
      </c>
      <c r="L40" s="19">
        <v>8614481</v>
      </c>
      <c r="M40" s="11">
        <f t="shared" si="0"/>
        <v>0</v>
      </c>
      <c r="N40" s="11">
        <f t="shared" si="0"/>
        <v>0</v>
      </c>
    </row>
    <row r="41" spans="1:14" ht="9.6" customHeight="1" x14ac:dyDescent="0.25">
      <c r="A41" s="26" t="s">
        <v>450</v>
      </c>
      <c r="B41" s="19">
        <v>5</v>
      </c>
      <c r="C41" s="19">
        <v>91</v>
      </c>
      <c r="D41" s="19">
        <v>0</v>
      </c>
      <c r="E41" s="19">
        <v>0</v>
      </c>
      <c r="F41" s="19">
        <v>0</v>
      </c>
      <c r="G41" s="19">
        <v>0</v>
      </c>
      <c r="H41" s="19">
        <v>0</v>
      </c>
      <c r="I41" s="19">
        <v>0</v>
      </c>
      <c r="J41" s="19">
        <v>5</v>
      </c>
      <c r="K41" s="19">
        <v>91</v>
      </c>
      <c r="L41" s="19">
        <v>9160</v>
      </c>
      <c r="M41" s="11">
        <f t="shared" si="0"/>
        <v>0</v>
      </c>
      <c r="N41" s="11">
        <f t="shared" si="0"/>
        <v>0</v>
      </c>
    </row>
    <row r="42" spans="1:14" ht="9.6" customHeight="1" x14ac:dyDescent="0.25">
      <c r="A42" s="26" t="s">
        <v>451</v>
      </c>
      <c r="B42" s="19">
        <v>8</v>
      </c>
      <c r="C42" s="19">
        <v>168</v>
      </c>
      <c r="D42" s="19">
        <v>0</v>
      </c>
      <c r="E42" s="19">
        <v>0</v>
      </c>
      <c r="F42" s="19">
        <v>0</v>
      </c>
      <c r="G42" s="19">
        <v>0</v>
      </c>
      <c r="H42" s="19">
        <v>0</v>
      </c>
      <c r="I42" s="19">
        <v>0</v>
      </c>
      <c r="J42" s="19">
        <v>8</v>
      </c>
      <c r="K42" s="19">
        <v>168</v>
      </c>
      <c r="L42" s="19">
        <v>8188</v>
      </c>
      <c r="M42" s="11">
        <f t="shared" si="0"/>
        <v>0</v>
      </c>
      <c r="N42" s="11">
        <f t="shared" si="0"/>
        <v>0</v>
      </c>
    </row>
    <row r="43" spans="1:14" ht="9.6" customHeight="1" x14ac:dyDescent="0.25">
      <c r="A43" s="26" t="s">
        <v>452</v>
      </c>
      <c r="B43" s="19">
        <v>0</v>
      </c>
      <c r="C43" s="19">
        <v>0</v>
      </c>
      <c r="D43" s="19">
        <v>0</v>
      </c>
      <c r="E43" s="19">
        <v>0</v>
      </c>
      <c r="F43" s="19">
        <v>0</v>
      </c>
      <c r="G43" s="19">
        <v>0</v>
      </c>
      <c r="H43" s="19">
        <v>0</v>
      </c>
      <c r="I43" s="19">
        <v>0</v>
      </c>
      <c r="J43" s="19">
        <v>0</v>
      </c>
      <c r="K43" s="19">
        <v>0</v>
      </c>
      <c r="L43" s="19">
        <v>0</v>
      </c>
      <c r="M43" s="11">
        <f t="shared" si="0"/>
        <v>0</v>
      </c>
      <c r="N43" s="11">
        <f t="shared" si="0"/>
        <v>0</v>
      </c>
    </row>
    <row r="44" spans="1:14" ht="9.6" customHeight="1" x14ac:dyDescent="0.25">
      <c r="A44" s="26" t="s">
        <v>453</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6" t="s">
        <v>454</v>
      </c>
      <c r="B45" s="19">
        <v>229030</v>
      </c>
      <c r="C45" s="19">
        <v>1059932</v>
      </c>
      <c r="D45" s="19">
        <v>14394</v>
      </c>
      <c r="E45" s="19">
        <v>79293</v>
      </c>
      <c r="F45" s="19">
        <v>46920</v>
      </c>
      <c r="G45" s="19">
        <v>220492</v>
      </c>
      <c r="H45" s="19">
        <v>26</v>
      </c>
      <c r="I45" s="19">
        <v>868</v>
      </c>
      <c r="J45" s="19">
        <v>290370</v>
      </c>
      <c r="K45" s="19">
        <v>1360585</v>
      </c>
      <c r="L45" s="19">
        <v>149447759</v>
      </c>
      <c r="M45" s="11">
        <f t="shared" si="0"/>
        <v>0</v>
      </c>
      <c r="N45" s="11">
        <f t="shared" si="0"/>
        <v>0</v>
      </c>
    </row>
    <row r="46" spans="1:14" ht="9.6" customHeight="1" x14ac:dyDescent="0.25">
      <c r="A46" s="26" t="s">
        <v>455</v>
      </c>
      <c r="B46" s="19">
        <v>5</v>
      </c>
      <c r="C46" s="19">
        <v>102</v>
      </c>
      <c r="D46" s="19">
        <v>0</v>
      </c>
      <c r="E46" s="19">
        <v>0</v>
      </c>
      <c r="F46" s="19">
        <v>0</v>
      </c>
      <c r="G46" s="19">
        <v>0</v>
      </c>
      <c r="H46" s="19">
        <v>0</v>
      </c>
      <c r="I46" s="19">
        <v>0</v>
      </c>
      <c r="J46" s="19">
        <v>5</v>
      </c>
      <c r="K46" s="19">
        <v>102</v>
      </c>
      <c r="L46" s="19">
        <v>16402</v>
      </c>
      <c r="M46" s="11">
        <f t="shared" si="0"/>
        <v>0</v>
      </c>
      <c r="N46" s="11">
        <f t="shared" si="0"/>
        <v>0</v>
      </c>
    </row>
    <row r="47" spans="1:14" ht="9.6" customHeight="1" x14ac:dyDescent="0.25">
      <c r="A47" s="26" t="s">
        <v>456</v>
      </c>
      <c r="B47" s="19">
        <v>228611</v>
      </c>
      <c r="C47" s="19">
        <v>1053217</v>
      </c>
      <c r="D47" s="19">
        <v>14390</v>
      </c>
      <c r="E47" s="19">
        <v>79092</v>
      </c>
      <c r="F47" s="19">
        <v>46882</v>
      </c>
      <c r="G47" s="19">
        <v>219385</v>
      </c>
      <c r="H47" s="19">
        <v>0</v>
      </c>
      <c r="I47" s="19">
        <v>0</v>
      </c>
      <c r="J47" s="19">
        <v>289883</v>
      </c>
      <c r="K47" s="19">
        <v>1351694</v>
      </c>
      <c r="L47" s="19">
        <v>148213661</v>
      </c>
      <c r="M47" s="11">
        <f>J47-(B47+D47+F47+H47)</f>
        <v>0</v>
      </c>
      <c r="N47" s="11">
        <f t="shared" si="0"/>
        <v>0</v>
      </c>
    </row>
    <row r="48" spans="1:14" ht="9.6" customHeight="1" x14ac:dyDescent="0.25">
      <c r="A48" s="26" t="s">
        <v>457</v>
      </c>
      <c r="B48" s="19">
        <v>414</v>
      </c>
      <c r="C48" s="19">
        <v>6613</v>
      </c>
      <c r="D48" s="19">
        <v>4</v>
      </c>
      <c r="E48" s="19">
        <v>201</v>
      </c>
      <c r="F48" s="19">
        <v>38</v>
      </c>
      <c r="G48" s="19">
        <v>1107</v>
      </c>
      <c r="H48" s="19">
        <v>26</v>
      </c>
      <c r="I48" s="19">
        <v>868</v>
      </c>
      <c r="J48" s="19">
        <v>482</v>
      </c>
      <c r="K48" s="19">
        <v>8789</v>
      </c>
      <c r="L48" s="19">
        <v>1217696</v>
      </c>
      <c r="M48" s="11">
        <f t="shared" si="0"/>
        <v>0</v>
      </c>
      <c r="N48" s="11">
        <f t="shared" si="0"/>
        <v>0</v>
      </c>
    </row>
    <row r="49" spans="1:14" ht="9.6" customHeight="1" x14ac:dyDescent="0.25">
      <c r="A49" s="26" t="s">
        <v>458</v>
      </c>
      <c r="B49" s="19">
        <v>39145</v>
      </c>
      <c r="C49" s="19">
        <v>602109</v>
      </c>
      <c r="D49" s="19">
        <v>2782</v>
      </c>
      <c r="E49" s="19">
        <v>37848</v>
      </c>
      <c r="F49" s="19">
        <v>2500</v>
      </c>
      <c r="G49" s="19">
        <v>40519</v>
      </c>
      <c r="H49" s="19">
        <v>0</v>
      </c>
      <c r="I49" s="19">
        <v>0</v>
      </c>
      <c r="J49" s="19">
        <v>44427</v>
      </c>
      <c r="K49" s="19">
        <v>680476</v>
      </c>
      <c r="L49" s="19">
        <v>94158115</v>
      </c>
      <c r="M49" s="11">
        <f t="shared" ref="M49:N52" si="1">J49-(B49+D49+F49+H49)</f>
        <v>0</v>
      </c>
      <c r="N49" s="11">
        <f t="shared" si="1"/>
        <v>0</v>
      </c>
    </row>
    <row r="50" spans="1:14" ht="9.6" customHeight="1" x14ac:dyDescent="0.25">
      <c r="A50" s="26" t="s">
        <v>459</v>
      </c>
      <c r="B50" s="19">
        <v>39145</v>
      </c>
      <c r="C50" s="19">
        <v>602109</v>
      </c>
      <c r="D50" s="19">
        <v>2782</v>
      </c>
      <c r="E50" s="19">
        <v>37848</v>
      </c>
      <c r="F50" s="19">
        <v>2500</v>
      </c>
      <c r="G50" s="19">
        <v>40519</v>
      </c>
      <c r="H50" s="19">
        <v>0</v>
      </c>
      <c r="I50" s="19">
        <v>0</v>
      </c>
      <c r="J50" s="19">
        <v>44427</v>
      </c>
      <c r="K50" s="19">
        <v>680476</v>
      </c>
      <c r="L50" s="19">
        <v>94158115</v>
      </c>
      <c r="M50" s="11">
        <f t="shared" si="1"/>
        <v>0</v>
      </c>
      <c r="N50" s="11">
        <f t="shared" si="1"/>
        <v>0</v>
      </c>
    </row>
    <row r="51" spans="1:14" ht="9.6" customHeight="1" x14ac:dyDescent="0.25">
      <c r="A51" s="26" t="s">
        <v>460</v>
      </c>
      <c r="B51" s="19">
        <v>0</v>
      </c>
      <c r="C51" s="19">
        <v>0</v>
      </c>
      <c r="D51" s="19">
        <v>0</v>
      </c>
      <c r="E51" s="19">
        <v>0</v>
      </c>
      <c r="F51" s="19">
        <v>0</v>
      </c>
      <c r="G51" s="19">
        <v>0</v>
      </c>
      <c r="H51" s="19">
        <v>0</v>
      </c>
      <c r="I51" s="19">
        <v>0</v>
      </c>
      <c r="J51" s="19">
        <v>0</v>
      </c>
      <c r="K51" s="19">
        <v>0</v>
      </c>
      <c r="L51" s="19">
        <v>0</v>
      </c>
      <c r="M51" s="11">
        <f t="shared" si="1"/>
        <v>0</v>
      </c>
      <c r="N51" s="11">
        <f t="shared" si="1"/>
        <v>0</v>
      </c>
    </row>
    <row r="52" spans="1:14" ht="9.6" customHeight="1" x14ac:dyDescent="0.25">
      <c r="A52" s="26" t="s">
        <v>461</v>
      </c>
      <c r="B52" s="19">
        <v>0</v>
      </c>
      <c r="C52" s="19">
        <v>0</v>
      </c>
      <c r="D52" s="19">
        <v>0</v>
      </c>
      <c r="E52" s="19">
        <v>0</v>
      </c>
      <c r="F52" s="19">
        <v>0</v>
      </c>
      <c r="G52" s="19">
        <v>0</v>
      </c>
      <c r="H52" s="19">
        <v>0</v>
      </c>
      <c r="I52" s="19">
        <v>0</v>
      </c>
      <c r="J52" s="19">
        <v>0</v>
      </c>
      <c r="K52" s="19">
        <v>0</v>
      </c>
      <c r="L52" s="19">
        <v>0</v>
      </c>
      <c r="M52" s="11">
        <f t="shared" si="1"/>
        <v>0</v>
      </c>
      <c r="N52" s="11">
        <f t="shared" si="1"/>
        <v>0</v>
      </c>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9"/>
  <sheetViews>
    <sheetView tabSelected="1" zoomScaleNormal="100" workbookViewId="0">
      <selection activeCell="Q5" sqref="Q5"/>
    </sheetView>
  </sheetViews>
  <sheetFormatPr defaultRowHeight="13.2" x14ac:dyDescent="0.25"/>
  <cols>
    <col min="1" max="1" width="30.6640625" customWidth="1"/>
    <col min="2" max="2" width="9.109375" bestFit="1" customWidth="1"/>
    <col min="3" max="3" width="9.77734375" bestFit="1" customWidth="1"/>
    <col min="4" max="4" width="9.109375" bestFit="1" customWidth="1"/>
    <col min="5" max="5" width="9.77734375" bestFit="1" customWidth="1"/>
    <col min="6" max="10" width="9.109375" bestFit="1" customWidth="1"/>
    <col min="11" max="11" width="10" bestFit="1" customWidth="1"/>
    <col min="12" max="12" width="11.109375" bestFit="1" customWidth="1"/>
    <col min="18" max="18" width="12.109375" bestFit="1" customWidth="1"/>
  </cols>
  <sheetData>
    <row r="1" spans="1:14" x14ac:dyDescent="0.25">
      <c r="A1" s="33" t="s">
        <v>480</v>
      </c>
      <c r="B1" s="33"/>
      <c r="C1" s="33"/>
      <c r="D1" s="33"/>
      <c r="E1" s="33"/>
      <c r="F1" s="33"/>
      <c r="G1" s="35"/>
      <c r="H1" s="35"/>
      <c r="I1" s="35"/>
      <c r="J1" s="2" t="s">
        <v>482</v>
      </c>
      <c r="K1" s="2"/>
      <c r="L1" s="2" t="s">
        <v>497</v>
      </c>
    </row>
    <row r="2" spans="1:14" x14ac:dyDescent="0.25">
      <c r="A2" s="33" t="s">
        <v>481</v>
      </c>
      <c r="B2" s="33"/>
      <c r="C2" s="33"/>
      <c r="D2" s="33"/>
      <c r="E2" s="33"/>
      <c r="F2" s="33"/>
      <c r="G2" s="35"/>
      <c r="H2" s="35"/>
      <c r="I2" s="35"/>
      <c r="J2" s="2"/>
      <c r="K2" s="36" t="str">
        <f>'QCS Page 1'!K2:L2</f>
        <v>3rd QUARTER 2024</v>
      </c>
      <c r="L2" s="36"/>
    </row>
    <row r="3" spans="1:14" x14ac:dyDescent="0.25">
      <c r="A3" s="2"/>
      <c r="B3" s="2"/>
      <c r="C3" s="2"/>
      <c r="D3" s="2"/>
      <c r="E3" s="2"/>
      <c r="F3" s="2"/>
      <c r="G3" s="2"/>
      <c r="H3" s="2"/>
      <c r="I3" s="2"/>
      <c r="J3" s="36" t="str">
        <f>'QCS Page 1'!J3:L3</f>
        <v>Beginning Jul. 2024 - Sep. 2024</v>
      </c>
      <c r="K3" s="36"/>
      <c r="L3" s="36"/>
    </row>
    <row r="4" spans="1:14" x14ac:dyDescent="0.25">
      <c r="A4" s="2"/>
      <c r="B4" s="2"/>
      <c r="C4" s="2"/>
      <c r="D4" s="2"/>
      <c r="E4" s="2"/>
      <c r="F4" s="2"/>
      <c r="G4" s="2"/>
      <c r="H4" s="2"/>
      <c r="I4" s="2"/>
      <c r="J4" s="2" t="s">
        <v>483</v>
      </c>
      <c r="K4" s="2"/>
      <c r="L4" s="2"/>
    </row>
    <row r="5" spans="1:14" x14ac:dyDescent="0.25">
      <c r="A5" s="2"/>
      <c r="B5" s="2"/>
      <c r="C5" s="2"/>
      <c r="D5" s="2"/>
      <c r="E5" s="2"/>
      <c r="F5" s="2"/>
      <c r="G5" s="2"/>
      <c r="H5" s="2"/>
      <c r="I5" s="2"/>
      <c r="J5" s="36" t="str">
        <f>'QCS Page 1'!J5:L5</f>
        <v>Expiration Date 11-30-2024</v>
      </c>
      <c r="K5" s="36"/>
      <c r="L5" s="36"/>
    </row>
    <row r="6" spans="1:14" x14ac:dyDescent="0.25">
      <c r="A6" s="36" t="s">
        <v>484</v>
      </c>
      <c r="B6" s="36"/>
      <c r="C6" s="36"/>
      <c r="D6" s="36"/>
      <c r="E6" s="36" t="s">
        <v>485</v>
      </c>
      <c r="F6" s="36"/>
      <c r="G6" s="36"/>
      <c r="H6" s="36"/>
      <c r="I6" s="36"/>
      <c r="J6" s="36"/>
      <c r="K6" s="36"/>
      <c r="L6" s="36"/>
    </row>
    <row r="7" spans="1:14" x14ac:dyDescent="0.25">
      <c r="A7" s="2"/>
      <c r="B7" s="33" t="s">
        <v>472</v>
      </c>
      <c r="C7" s="33"/>
      <c r="D7" s="33"/>
      <c r="E7" s="33"/>
      <c r="F7" s="33" t="s">
        <v>477</v>
      </c>
      <c r="G7" s="33"/>
      <c r="H7" s="33"/>
      <c r="I7" s="33"/>
      <c r="J7" s="31"/>
      <c r="K7" s="31"/>
      <c r="L7" s="2"/>
    </row>
    <row r="8" spans="1:14" ht="23.4" x14ac:dyDescent="0.25">
      <c r="A8" s="3"/>
      <c r="B8" s="34" t="s">
        <v>473</v>
      </c>
      <c r="C8" s="32"/>
      <c r="D8" s="32" t="s">
        <v>474</v>
      </c>
      <c r="E8" s="32"/>
      <c r="F8" s="32" t="s">
        <v>473</v>
      </c>
      <c r="G8" s="32"/>
      <c r="H8" s="32" t="s">
        <v>474</v>
      </c>
      <c r="I8" s="32"/>
      <c r="J8" s="32" t="s">
        <v>478</v>
      </c>
      <c r="K8" s="32"/>
      <c r="L8" s="4" t="s">
        <v>479</v>
      </c>
    </row>
    <row r="9" spans="1:14" ht="9.6" customHeight="1" x14ac:dyDescent="0.25">
      <c r="A9" s="5"/>
      <c r="B9" s="6" t="s">
        <v>476</v>
      </c>
      <c r="C9" s="6" t="s">
        <v>475</v>
      </c>
      <c r="D9" s="6" t="s">
        <v>476</v>
      </c>
      <c r="E9" s="6" t="s">
        <v>475</v>
      </c>
      <c r="F9" s="7" t="s">
        <v>476</v>
      </c>
      <c r="G9" s="7" t="s">
        <v>475</v>
      </c>
      <c r="H9" s="7" t="s">
        <v>476</v>
      </c>
      <c r="I9" s="7" t="s">
        <v>475</v>
      </c>
      <c r="J9" s="7" t="s">
        <v>476</v>
      </c>
      <c r="K9" s="7" t="s">
        <v>475</v>
      </c>
      <c r="L9" s="3"/>
    </row>
    <row r="10" spans="1:14" ht="9.6" customHeight="1" x14ac:dyDescent="0.25">
      <c r="A10" s="23"/>
      <c r="B10" s="20"/>
      <c r="C10" s="20"/>
      <c r="D10" s="20"/>
      <c r="E10" s="22"/>
      <c r="F10" s="20"/>
      <c r="G10" s="20"/>
      <c r="H10" s="20"/>
      <c r="I10" s="20"/>
      <c r="J10" s="20"/>
      <c r="K10" s="20"/>
      <c r="L10" s="20"/>
    </row>
    <row r="11" spans="1:14" ht="9.6" customHeight="1" x14ac:dyDescent="0.25">
      <c r="A11" s="23" t="s">
        <v>462</v>
      </c>
      <c r="B11" s="19">
        <v>695535</v>
      </c>
      <c r="C11" s="19">
        <v>9659790</v>
      </c>
      <c r="D11" s="19">
        <v>83663</v>
      </c>
      <c r="E11" s="19">
        <v>1022010</v>
      </c>
      <c r="F11" s="19">
        <v>26912</v>
      </c>
      <c r="G11" s="19">
        <v>391794</v>
      </c>
      <c r="H11" s="19">
        <v>0</v>
      </c>
      <c r="I11" s="19">
        <v>0</v>
      </c>
      <c r="J11" s="19">
        <v>806110</v>
      </c>
      <c r="K11" s="19">
        <v>11073594</v>
      </c>
      <c r="L11" s="19">
        <v>1275207723</v>
      </c>
      <c r="M11" s="10">
        <f t="shared" ref="M11:N18" si="0">J11-(B11+D11+F11+H11)</f>
        <v>0</v>
      </c>
      <c r="N11" s="10">
        <f t="shared" si="0"/>
        <v>0</v>
      </c>
    </row>
    <row r="12" spans="1:14" ht="9.6" customHeight="1" x14ac:dyDescent="0.25">
      <c r="A12" s="23" t="s">
        <v>463</v>
      </c>
      <c r="B12" s="19">
        <v>692444</v>
      </c>
      <c r="C12" s="19">
        <v>9634846</v>
      </c>
      <c r="D12" s="19">
        <v>82855</v>
      </c>
      <c r="E12" s="19">
        <v>1015160</v>
      </c>
      <c r="F12" s="19">
        <v>26716</v>
      </c>
      <c r="G12" s="19">
        <v>390228</v>
      </c>
      <c r="H12" s="19">
        <v>0</v>
      </c>
      <c r="I12" s="19">
        <v>0</v>
      </c>
      <c r="J12" s="19">
        <v>802015</v>
      </c>
      <c r="K12" s="19">
        <v>11040234</v>
      </c>
      <c r="L12" s="19">
        <v>1268079873</v>
      </c>
      <c r="M12" s="10">
        <f t="shared" si="0"/>
        <v>0</v>
      </c>
      <c r="N12" s="10">
        <f t="shared" si="0"/>
        <v>0</v>
      </c>
    </row>
    <row r="13" spans="1:14" ht="9.6" customHeight="1" x14ac:dyDescent="0.25">
      <c r="A13" s="23" t="s">
        <v>464</v>
      </c>
      <c r="B13" s="19">
        <v>3091</v>
      </c>
      <c r="C13" s="19">
        <v>24944</v>
      </c>
      <c r="D13" s="19">
        <v>808</v>
      </c>
      <c r="E13" s="19">
        <v>6850</v>
      </c>
      <c r="F13" s="19">
        <v>196</v>
      </c>
      <c r="G13" s="19">
        <v>1566</v>
      </c>
      <c r="H13" s="19">
        <v>0</v>
      </c>
      <c r="I13" s="19">
        <v>0</v>
      </c>
      <c r="J13" s="19">
        <v>4095</v>
      </c>
      <c r="K13" s="19">
        <v>33360</v>
      </c>
      <c r="L13" s="19">
        <v>7127850</v>
      </c>
      <c r="M13" s="10">
        <f t="shared" si="0"/>
        <v>0</v>
      </c>
      <c r="N13" s="10">
        <f t="shared" si="0"/>
        <v>0</v>
      </c>
    </row>
    <row r="14" spans="1:14" ht="9.6" customHeight="1" x14ac:dyDescent="0.25">
      <c r="A14" s="23" t="s">
        <v>465</v>
      </c>
      <c r="B14" s="29">
        <v>30648</v>
      </c>
      <c r="C14" s="29">
        <v>399771</v>
      </c>
      <c r="D14" s="29">
        <v>8298</v>
      </c>
      <c r="E14" s="29">
        <v>118155</v>
      </c>
      <c r="F14" s="29">
        <v>0</v>
      </c>
      <c r="G14" s="29">
        <v>0</v>
      </c>
      <c r="H14" s="29">
        <v>0</v>
      </c>
      <c r="I14" s="29">
        <v>0</v>
      </c>
      <c r="J14" s="29">
        <v>38946</v>
      </c>
      <c r="K14" s="29">
        <v>517926</v>
      </c>
      <c r="L14" s="29">
        <v>96015229</v>
      </c>
      <c r="M14" s="10">
        <f t="shared" si="0"/>
        <v>0</v>
      </c>
      <c r="N14" s="10">
        <f t="shared" si="0"/>
        <v>0</v>
      </c>
    </row>
    <row r="15" spans="1:14" ht="9.6" customHeight="1" x14ac:dyDescent="0.25">
      <c r="A15" s="23" t="s">
        <v>466</v>
      </c>
      <c r="B15" s="29">
        <v>30648</v>
      </c>
      <c r="C15" s="29">
        <v>399771</v>
      </c>
      <c r="D15" s="29">
        <v>8298</v>
      </c>
      <c r="E15" s="29">
        <v>118155</v>
      </c>
      <c r="F15" s="29">
        <v>0</v>
      </c>
      <c r="G15" s="29">
        <v>0</v>
      </c>
      <c r="H15" s="29">
        <v>0</v>
      </c>
      <c r="I15" s="29">
        <v>0</v>
      </c>
      <c r="J15" s="29">
        <v>38946</v>
      </c>
      <c r="K15" s="29">
        <v>517926</v>
      </c>
      <c r="L15" s="29">
        <v>96015229</v>
      </c>
      <c r="M15" s="10">
        <f t="shared" si="0"/>
        <v>0</v>
      </c>
      <c r="N15" s="10">
        <f t="shared" si="0"/>
        <v>0</v>
      </c>
    </row>
    <row r="16" spans="1:14" ht="9.6" customHeight="1" x14ac:dyDescent="0.25">
      <c r="A16" s="24" t="s">
        <v>488</v>
      </c>
      <c r="B16" s="19">
        <v>277</v>
      </c>
      <c r="C16" s="19">
        <v>24818</v>
      </c>
      <c r="D16" s="19">
        <v>376</v>
      </c>
      <c r="E16" s="19">
        <v>33335</v>
      </c>
      <c r="F16" s="19">
        <v>333</v>
      </c>
      <c r="G16" s="19">
        <v>26265</v>
      </c>
      <c r="H16" s="19">
        <v>121</v>
      </c>
      <c r="I16" s="19">
        <v>8267</v>
      </c>
      <c r="J16" s="19">
        <v>1107</v>
      </c>
      <c r="K16" s="19">
        <v>92685</v>
      </c>
      <c r="L16" s="19">
        <v>5204671</v>
      </c>
      <c r="M16" s="10">
        <f t="shared" si="0"/>
        <v>0</v>
      </c>
      <c r="N16" s="10">
        <f t="shared" si="0"/>
        <v>0</v>
      </c>
    </row>
    <row r="17" spans="1:18" ht="9.6" customHeight="1" x14ac:dyDescent="0.25">
      <c r="A17" s="25" t="s">
        <v>487</v>
      </c>
      <c r="B17" s="19">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1854835</v>
      </c>
      <c r="C17" s="19">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88407360</v>
      </c>
      <c r="D17" s="19">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329329</v>
      </c>
      <c r="E17" s="19">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23191412</v>
      </c>
      <c r="F17" s="19">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243126</v>
      </c>
      <c r="G17" s="19">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11815060</v>
      </c>
      <c r="H17" s="19">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20151</v>
      </c>
      <c r="I17" s="19">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1705762</v>
      </c>
      <c r="J17" s="19">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2447441</v>
      </c>
      <c r="K17" s="19">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125119594</v>
      </c>
      <c r="L17" s="19">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5979892062</v>
      </c>
      <c r="M17" s="10">
        <f t="shared" si="0"/>
        <v>0</v>
      </c>
      <c r="N17" s="10">
        <f t="shared" si="0"/>
        <v>0</v>
      </c>
    </row>
    <row r="18" spans="1:18" ht="9.6" customHeight="1" x14ac:dyDescent="0.25">
      <c r="A18" s="25" t="s">
        <v>486</v>
      </c>
      <c r="B18" s="19">
        <f t="shared" ref="B18:J18" si="1">+B17+B14</f>
        <v>1885483</v>
      </c>
      <c r="C18" s="19">
        <f t="shared" si="1"/>
        <v>88807131</v>
      </c>
      <c r="D18" s="19">
        <f t="shared" si="1"/>
        <v>337627</v>
      </c>
      <c r="E18" s="19">
        <f t="shared" si="1"/>
        <v>23309567</v>
      </c>
      <c r="F18" s="19">
        <f t="shared" si="1"/>
        <v>243126</v>
      </c>
      <c r="G18" s="19">
        <f t="shared" si="1"/>
        <v>11815060</v>
      </c>
      <c r="H18" s="19">
        <f t="shared" si="1"/>
        <v>20151</v>
      </c>
      <c r="I18" s="19">
        <f>+I17+I14</f>
        <v>1705762</v>
      </c>
      <c r="J18" s="19">
        <f t="shared" si="1"/>
        <v>2486387</v>
      </c>
      <c r="K18" s="19">
        <f>+K17+K14</f>
        <v>125637520</v>
      </c>
      <c r="L18" s="19">
        <f>+L17+L14</f>
        <v>6075907291</v>
      </c>
      <c r="M18" s="10">
        <f t="shared" si="0"/>
        <v>0</v>
      </c>
      <c r="N18" s="10">
        <f t="shared" si="0"/>
        <v>0</v>
      </c>
      <c r="R18" s="13"/>
    </row>
    <row r="19" spans="1:18" x14ac:dyDescent="0.25">
      <c r="A19" s="37" t="s">
        <v>489</v>
      </c>
      <c r="B19" s="38"/>
      <c r="C19" s="38"/>
      <c r="D19" s="38"/>
      <c r="E19" s="38"/>
      <c r="F19" s="38"/>
      <c r="G19" s="38"/>
      <c r="H19" s="38"/>
      <c r="I19" s="38"/>
      <c r="J19" s="38"/>
      <c r="K19" s="38"/>
      <c r="L19" s="38"/>
      <c r="R19" s="2"/>
    </row>
    <row r="20" spans="1:18" ht="19.5" customHeight="1" x14ac:dyDescent="0.25">
      <c r="A20" s="39" t="s">
        <v>467</v>
      </c>
      <c r="B20" s="39"/>
      <c r="C20" s="39"/>
      <c r="D20" s="39"/>
      <c r="E20" s="39"/>
      <c r="F20" s="39"/>
      <c r="G20" s="39"/>
      <c r="H20" s="39"/>
      <c r="I20" s="39"/>
      <c r="J20" s="39"/>
      <c r="K20" s="39"/>
      <c r="L20" s="39"/>
    </row>
    <row r="21" spans="1:18" ht="60" customHeight="1" x14ac:dyDescent="0.25">
      <c r="A21" s="40" t="s">
        <v>490</v>
      </c>
      <c r="B21" s="39"/>
      <c r="C21" s="39"/>
      <c r="D21" s="39"/>
      <c r="E21" s="39"/>
      <c r="F21" s="39"/>
      <c r="G21" s="39"/>
      <c r="H21" s="39"/>
      <c r="I21" s="39"/>
      <c r="J21" s="39"/>
      <c r="K21" s="39"/>
      <c r="L21" s="39"/>
    </row>
    <row r="22" spans="1:18" ht="13.5" customHeight="1" x14ac:dyDescent="0.25">
      <c r="A22" s="47" t="s">
        <v>516</v>
      </c>
      <c r="B22" s="39"/>
      <c r="C22" s="39"/>
      <c r="D22" s="39"/>
      <c r="E22" s="39"/>
      <c r="F22" s="39"/>
      <c r="G22" s="39"/>
      <c r="H22" s="39"/>
      <c r="I22" s="39"/>
      <c r="J22" s="39"/>
      <c r="K22" s="39"/>
      <c r="L22" s="39"/>
    </row>
    <row r="23" spans="1:18" x14ac:dyDescent="0.25">
      <c r="A23" s="44" t="s">
        <v>468</v>
      </c>
      <c r="B23" s="45"/>
      <c r="C23" s="45"/>
      <c r="D23" s="45"/>
      <c r="E23" s="45"/>
      <c r="F23" s="45"/>
      <c r="G23" s="45"/>
      <c r="H23" s="45"/>
      <c r="I23" s="45"/>
      <c r="J23" s="45"/>
      <c r="K23" s="45"/>
      <c r="L23" s="45"/>
    </row>
    <row r="24" spans="1:18" ht="38.25" customHeight="1" x14ac:dyDescent="0.25">
      <c r="A24" s="46" t="s">
        <v>491</v>
      </c>
      <c r="B24" s="45"/>
      <c r="C24" s="45"/>
      <c r="D24" s="45"/>
      <c r="E24" s="45"/>
      <c r="F24" s="45"/>
      <c r="G24" s="45"/>
      <c r="H24" s="45"/>
      <c r="I24" s="45"/>
      <c r="J24" s="45"/>
      <c r="K24" s="45"/>
      <c r="L24" s="45"/>
    </row>
    <row r="25" spans="1:18" x14ac:dyDescent="0.25">
      <c r="A25" s="42" t="s">
        <v>469</v>
      </c>
      <c r="B25" s="42"/>
      <c r="C25" s="42"/>
      <c r="D25" s="42"/>
      <c r="E25" s="42"/>
      <c r="F25" s="42"/>
      <c r="G25" s="42"/>
      <c r="H25" s="42"/>
      <c r="I25" s="42"/>
      <c r="J25" s="42"/>
      <c r="K25" s="42"/>
      <c r="L25" s="42"/>
    </row>
    <row r="26" spans="1:18" x14ac:dyDescent="0.25">
      <c r="A26" s="42" t="s">
        <v>470</v>
      </c>
      <c r="B26" s="42"/>
      <c r="C26" s="42"/>
      <c r="D26" s="42"/>
      <c r="E26" s="42"/>
      <c r="F26" s="42"/>
      <c r="G26" s="41" t="s">
        <v>495</v>
      </c>
      <c r="H26" s="42"/>
      <c r="I26" s="42"/>
      <c r="J26" s="42"/>
      <c r="K26" s="42"/>
      <c r="L26" s="42"/>
    </row>
    <row r="27" spans="1:18" ht="11.25" customHeight="1" x14ac:dyDescent="0.25">
      <c r="A27" s="18"/>
      <c r="B27" s="18"/>
      <c r="C27" s="18"/>
      <c r="D27" s="18"/>
      <c r="E27" s="18"/>
      <c r="F27" s="18"/>
      <c r="G27" s="41" t="s">
        <v>512</v>
      </c>
      <c r="H27" s="42"/>
      <c r="I27" s="42"/>
      <c r="J27" s="42"/>
      <c r="K27" s="42"/>
      <c r="L27" s="42"/>
    </row>
    <row r="28" spans="1:18" x14ac:dyDescent="0.25">
      <c r="A28" s="43" t="s">
        <v>492</v>
      </c>
      <c r="B28" s="42"/>
      <c r="C28" s="42"/>
      <c r="D28" s="42"/>
      <c r="E28" s="42"/>
      <c r="F28" s="42"/>
      <c r="G28" s="41" t="s">
        <v>511</v>
      </c>
      <c r="H28" s="42"/>
      <c r="I28" s="42"/>
      <c r="J28" s="42"/>
      <c r="K28" s="42"/>
      <c r="L28" s="42"/>
    </row>
    <row r="29" spans="1:18" x14ac:dyDescent="0.25">
      <c r="A29" s="43" t="s">
        <v>493</v>
      </c>
      <c r="B29" s="42"/>
      <c r="C29" s="42"/>
      <c r="D29" s="42"/>
      <c r="E29" s="42"/>
      <c r="F29" s="42"/>
      <c r="G29" s="41" t="s">
        <v>496</v>
      </c>
      <c r="H29" s="42"/>
      <c r="I29" s="42"/>
      <c r="J29" s="42"/>
      <c r="K29" s="42"/>
      <c r="L29" s="42"/>
    </row>
    <row r="30" spans="1:18" x14ac:dyDescent="0.25">
      <c r="A30" s="43" t="s">
        <v>494</v>
      </c>
      <c r="B30" s="42"/>
      <c r="C30" s="42"/>
      <c r="D30" s="42"/>
      <c r="E30" s="42"/>
      <c r="F30" s="42"/>
      <c r="G30" s="41" t="s">
        <v>513</v>
      </c>
      <c r="H30" s="42"/>
      <c r="I30" s="42"/>
      <c r="J30" s="42"/>
      <c r="K30" s="42"/>
      <c r="L30" s="42"/>
    </row>
    <row r="31" spans="1:18" x14ac:dyDescent="0.25">
      <c r="A31" s="18"/>
      <c r="B31" s="18"/>
      <c r="C31" s="18"/>
      <c r="D31" s="18"/>
      <c r="E31" s="18"/>
      <c r="F31" s="18"/>
      <c r="G31" s="18"/>
      <c r="H31" s="18"/>
      <c r="I31" s="18"/>
      <c r="J31" s="18"/>
      <c r="K31" s="18"/>
      <c r="L31" s="18"/>
    </row>
    <row r="32" spans="1:18" x14ac:dyDescent="0.25">
      <c r="A32" s="18"/>
      <c r="B32" s="18"/>
      <c r="C32" s="18"/>
      <c r="D32" s="18"/>
      <c r="E32" s="18"/>
      <c r="F32" s="18"/>
      <c r="G32" s="18"/>
      <c r="H32" s="18"/>
      <c r="I32" s="18"/>
      <c r="J32" s="18"/>
      <c r="K32" s="18"/>
      <c r="L32" s="18"/>
    </row>
    <row r="33" spans="1:12" x14ac:dyDescent="0.25">
      <c r="A33" s="18"/>
      <c r="B33" s="18"/>
      <c r="C33" s="18"/>
      <c r="D33" s="18"/>
      <c r="E33" s="18"/>
      <c r="F33" s="18"/>
      <c r="G33" s="18"/>
      <c r="H33" s="18"/>
      <c r="I33" s="18"/>
      <c r="J33" s="18"/>
      <c r="K33" s="18"/>
      <c r="L33" s="18"/>
    </row>
    <row r="34" spans="1:12" x14ac:dyDescent="0.25">
      <c r="A34" s="18"/>
      <c r="B34" s="18"/>
      <c r="C34" s="18"/>
      <c r="D34" s="18"/>
      <c r="E34" s="18"/>
      <c r="F34" s="18"/>
      <c r="G34" s="18"/>
      <c r="H34" s="18"/>
      <c r="I34" s="18"/>
      <c r="J34" s="18"/>
      <c r="K34" s="18"/>
      <c r="L34" s="18"/>
    </row>
    <row r="35" spans="1:12" x14ac:dyDescent="0.25">
      <c r="A35" s="18"/>
      <c r="B35" s="18"/>
      <c r="C35" s="18"/>
      <c r="D35" s="18"/>
      <c r="E35" s="18"/>
      <c r="F35" s="18"/>
      <c r="G35" s="18"/>
      <c r="H35" s="18"/>
      <c r="I35" s="18"/>
      <c r="J35" s="18"/>
      <c r="K35" s="18"/>
      <c r="L35" s="18"/>
    </row>
    <row r="36" spans="1:12" x14ac:dyDescent="0.25">
      <c r="A36" s="18"/>
      <c r="B36" s="18"/>
      <c r="C36" s="18"/>
      <c r="D36" s="18"/>
      <c r="E36" s="18"/>
      <c r="F36" s="18"/>
      <c r="G36" s="18"/>
      <c r="H36" s="18"/>
      <c r="I36" s="18"/>
      <c r="J36" s="18"/>
      <c r="K36" s="18"/>
      <c r="L36" s="18"/>
    </row>
    <row r="37" spans="1:12" x14ac:dyDescent="0.25">
      <c r="A37" s="18"/>
      <c r="B37" s="18"/>
      <c r="C37" s="18"/>
      <c r="D37" s="18"/>
      <c r="E37" s="18"/>
      <c r="F37" s="18"/>
      <c r="G37" s="18"/>
      <c r="H37" s="18"/>
      <c r="I37" s="18"/>
      <c r="J37" s="18"/>
      <c r="K37" s="18"/>
      <c r="L37" s="18"/>
    </row>
    <row r="38" spans="1:12" x14ac:dyDescent="0.25">
      <c r="A38" s="18"/>
      <c r="B38" s="18"/>
      <c r="C38" s="18"/>
      <c r="D38" s="18"/>
      <c r="E38" s="18"/>
      <c r="F38" s="18"/>
      <c r="G38" s="18"/>
      <c r="H38" s="18"/>
      <c r="I38" s="18"/>
      <c r="J38" s="18"/>
      <c r="K38" s="18"/>
      <c r="L38" s="18"/>
    </row>
    <row r="39" spans="1:12" x14ac:dyDescent="0.25">
      <c r="A39" s="18"/>
      <c r="B39" s="18"/>
      <c r="C39" s="18"/>
      <c r="D39" s="18"/>
      <c r="E39" s="18"/>
      <c r="F39" s="18"/>
      <c r="G39" s="18"/>
      <c r="H39" s="18"/>
      <c r="I39" s="18"/>
      <c r="J39" s="18"/>
      <c r="K39" s="18"/>
      <c r="L39" s="18"/>
    </row>
    <row r="40" spans="1:12" x14ac:dyDescent="0.25">
      <c r="A40" s="18"/>
      <c r="B40" s="18"/>
      <c r="C40" s="18"/>
      <c r="D40" s="18"/>
      <c r="E40" s="18"/>
      <c r="F40" s="18"/>
      <c r="G40" s="18"/>
      <c r="H40" s="18"/>
      <c r="I40" s="18"/>
      <c r="J40" s="18"/>
      <c r="K40" s="18"/>
      <c r="L40" s="18"/>
    </row>
    <row r="41" spans="1:12" x14ac:dyDescent="0.25">
      <c r="A41" s="18"/>
      <c r="B41" s="18"/>
      <c r="C41" s="18"/>
      <c r="D41" s="18"/>
      <c r="E41" s="18"/>
      <c r="F41" s="18"/>
      <c r="G41" s="18"/>
      <c r="H41" s="18"/>
      <c r="I41" s="18"/>
      <c r="J41" s="18"/>
      <c r="K41" s="18"/>
      <c r="L41" s="18"/>
    </row>
    <row r="42" spans="1:12" x14ac:dyDescent="0.25">
      <c r="A42" s="18"/>
      <c r="B42" s="18"/>
      <c r="C42" s="18"/>
      <c r="D42" s="18"/>
      <c r="E42" s="18"/>
      <c r="F42" s="18"/>
      <c r="G42" s="18"/>
      <c r="H42" s="18"/>
      <c r="I42" s="18"/>
      <c r="J42" s="18"/>
      <c r="K42" s="18"/>
      <c r="L42" s="18"/>
    </row>
    <row r="43" spans="1:12" x14ac:dyDescent="0.25">
      <c r="A43" s="18"/>
      <c r="B43" s="18"/>
      <c r="C43" s="18"/>
      <c r="D43" s="18"/>
      <c r="E43" s="18"/>
      <c r="F43" s="18"/>
      <c r="G43" s="18"/>
      <c r="H43" s="18"/>
      <c r="I43" s="18"/>
      <c r="J43" s="18"/>
      <c r="K43" s="18"/>
      <c r="L43" s="18"/>
    </row>
    <row r="44" spans="1:12" x14ac:dyDescent="0.25">
      <c r="A44" s="18"/>
      <c r="B44" s="18"/>
      <c r="C44" s="18"/>
      <c r="D44" s="18"/>
      <c r="E44" s="18"/>
      <c r="F44" s="18"/>
      <c r="G44" s="18"/>
      <c r="H44" s="18"/>
      <c r="I44" s="18"/>
      <c r="J44" s="18"/>
      <c r="K44" s="18"/>
      <c r="L44" s="18"/>
    </row>
    <row r="45" spans="1:12" x14ac:dyDescent="0.25">
      <c r="A45" s="18"/>
      <c r="B45" s="18"/>
      <c r="C45" s="18"/>
      <c r="D45" s="18"/>
      <c r="E45" s="18"/>
      <c r="F45" s="18"/>
      <c r="G45" s="18"/>
      <c r="H45" s="18"/>
      <c r="I45" s="18"/>
      <c r="J45" s="18"/>
      <c r="K45" s="18"/>
      <c r="L45" s="18"/>
    </row>
    <row r="46" spans="1:12" x14ac:dyDescent="0.25">
      <c r="A46" s="18"/>
      <c r="B46" s="18"/>
      <c r="C46" s="18"/>
      <c r="D46" s="18"/>
      <c r="E46" s="18"/>
      <c r="F46" s="18"/>
      <c r="G46" s="18"/>
      <c r="H46" s="18"/>
      <c r="I46" s="18"/>
      <c r="J46" s="18"/>
      <c r="K46" s="18"/>
      <c r="L46" s="18"/>
    </row>
    <row r="47" spans="1:12" x14ac:dyDescent="0.25">
      <c r="A47" s="18"/>
      <c r="B47" s="18"/>
      <c r="C47" s="18"/>
      <c r="D47" s="18"/>
      <c r="E47" s="18"/>
      <c r="F47" s="18"/>
      <c r="G47" s="18"/>
      <c r="H47" s="18"/>
      <c r="I47" s="18"/>
      <c r="J47" s="18"/>
      <c r="K47" s="18"/>
      <c r="L47" s="18"/>
    </row>
    <row r="48" spans="1:12" x14ac:dyDescent="0.25">
      <c r="A48" s="18"/>
      <c r="B48" s="18"/>
      <c r="C48" s="18"/>
      <c r="D48" s="18"/>
      <c r="E48" s="18"/>
      <c r="F48" s="18"/>
      <c r="G48" s="18"/>
      <c r="H48" s="18"/>
      <c r="I48" s="18"/>
      <c r="J48" s="18"/>
      <c r="K48" s="18"/>
      <c r="L48" s="18"/>
    </row>
    <row r="49" spans="1:12" x14ac:dyDescent="0.25">
      <c r="A49" s="18"/>
      <c r="B49" s="18"/>
      <c r="C49" s="18"/>
      <c r="D49" s="18"/>
      <c r="E49" s="18"/>
      <c r="F49" s="18"/>
      <c r="G49" s="18"/>
      <c r="H49" s="18"/>
      <c r="I49" s="18"/>
      <c r="J49" s="18"/>
      <c r="K49" s="18"/>
      <c r="L49" s="18"/>
    </row>
    <row r="50" spans="1:12" x14ac:dyDescent="0.25">
      <c r="A50" s="18"/>
      <c r="B50" s="18"/>
      <c r="C50" s="18"/>
      <c r="D50" s="18"/>
      <c r="E50" s="18"/>
      <c r="F50" s="18"/>
      <c r="G50" s="18"/>
      <c r="H50" s="18"/>
      <c r="I50" s="18"/>
      <c r="J50" s="18"/>
      <c r="K50" s="18"/>
      <c r="L50" s="18"/>
    </row>
    <row r="51" spans="1:12" x14ac:dyDescent="0.25">
      <c r="A51" s="18"/>
      <c r="B51" s="18"/>
      <c r="C51" s="18"/>
      <c r="D51" s="18"/>
      <c r="E51" s="18"/>
      <c r="F51" s="18"/>
      <c r="G51" s="18"/>
      <c r="H51" s="18"/>
      <c r="I51" s="18"/>
      <c r="J51" s="18"/>
      <c r="K51" s="18"/>
      <c r="L51" s="18"/>
    </row>
    <row r="52" spans="1:12" x14ac:dyDescent="0.25">
      <c r="A52" s="18"/>
      <c r="B52" s="18"/>
      <c r="C52" s="18"/>
      <c r="D52" s="18"/>
      <c r="E52" s="18"/>
      <c r="F52" s="18"/>
      <c r="G52" s="18"/>
      <c r="H52" s="18"/>
      <c r="I52" s="18"/>
      <c r="J52" s="18"/>
      <c r="K52" s="18"/>
      <c r="L52" s="18"/>
    </row>
    <row r="53" spans="1:12" x14ac:dyDescent="0.25">
      <c r="A53" s="18"/>
      <c r="B53" s="18"/>
      <c r="C53" s="18"/>
      <c r="D53" s="18"/>
      <c r="E53" s="18"/>
      <c r="F53" s="18"/>
      <c r="G53" s="18"/>
      <c r="H53" s="18"/>
      <c r="I53" s="18"/>
      <c r="J53" s="18"/>
      <c r="K53" s="18"/>
      <c r="L53" s="18"/>
    </row>
    <row r="54" spans="1:12" x14ac:dyDescent="0.25">
      <c r="A54" s="18"/>
      <c r="B54" s="18"/>
      <c r="C54" s="18"/>
      <c r="D54" s="18"/>
      <c r="E54" s="18"/>
      <c r="F54" s="18"/>
      <c r="G54" s="18"/>
      <c r="H54" s="18"/>
      <c r="I54" s="18"/>
      <c r="J54" s="18"/>
      <c r="K54" s="18"/>
      <c r="L54" s="18"/>
    </row>
    <row r="55" spans="1:12" x14ac:dyDescent="0.25">
      <c r="A55" s="18"/>
      <c r="B55" s="18"/>
      <c r="C55" s="18"/>
      <c r="D55" s="18"/>
      <c r="E55" s="18"/>
      <c r="F55" s="18"/>
      <c r="G55" s="18"/>
      <c r="H55" s="18"/>
      <c r="I55" s="18"/>
      <c r="J55" s="18"/>
      <c r="K55" s="18"/>
      <c r="L55" s="18"/>
    </row>
    <row r="56" spans="1:12" x14ac:dyDescent="0.25">
      <c r="A56" s="18"/>
      <c r="B56" s="18"/>
      <c r="C56" s="18"/>
      <c r="D56" s="18"/>
      <c r="E56" s="18"/>
      <c r="F56" s="18"/>
      <c r="G56" s="18"/>
      <c r="H56" s="18"/>
      <c r="I56" s="18"/>
      <c r="J56" s="18"/>
      <c r="K56" s="18"/>
      <c r="L56" s="18"/>
    </row>
    <row r="57" spans="1:12" x14ac:dyDescent="0.25">
      <c r="A57" s="18"/>
      <c r="B57" s="18"/>
      <c r="C57" s="18"/>
      <c r="D57" s="18"/>
      <c r="E57" s="18"/>
      <c r="F57" s="18"/>
      <c r="G57" s="18"/>
      <c r="H57" s="18"/>
      <c r="I57" s="18"/>
      <c r="J57" s="18"/>
      <c r="K57" s="18"/>
      <c r="L57" s="18"/>
    </row>
    <row r="58" spans="1:12" x14ac:dyDescent="0.25">
      <c r="A58" s="18"/>
      <c r="B58" s="18"/>
      <c r="C58" s="18"/>
      <c r="D58" s="18"/>
      <c r="E58" s="18"/>
      <c r="F58" s="18"/>
      <c r="G58" s="18"/>
      <c r="H58" s="18"/>
      <c r="I58" s="18"/>
      <c r="J58" s="18"/>
      <c r="K58" s="18"/>
      <c r="L58" s="18"/>
    </row>
    <row r="59" spans="1:12" x14ac:dyDescent="0.25">
      <c r="A59" s="18"/>
      <c r="B59" s="18"/>
      <c r="C59" s="18"/>
      <c r="D59" s="18"/>
      <c r="E59" s="18"/>
      <c r="F59" s="18"/>
      <c r="G59" s="18"/>
      <c r="H59" s="18"/>
      <c r="I59" s="18"/>
      <c r="J59" s="18"/>
      <c r="K59" s="18"/>
      <c r="L59" s="18"/>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2" x14ac:dyDescent="0.25"/>
  <cols>
    <col min="1" max="1" width="28.33203125" customWidth="1"/>
  </cols>
  <sheetData>
    <row r="1" spans="1:12" x14ac:dyDescent="0.25">
      <c r="A1" s="33" t="s">
        <v>480</v>
      </c>
      <c r="B1" s="33"/>
      <c r="C1" s="33"/>
      <c r="D1" s="33"/>
      <c r="E1" s="33"/>
      <c r="F1" s="33"/>
      <c r="G1" s="35"/>
      <c r="H1" s="35"/>
      <c r="I1" s="35"/>
      <c r="J1" s="2" t="s">
        <v>482</v>
      </c>
      <c r="K1" s="2"/>
      <c r="L1" s="2" t="s">
        <v>509</v>
      </c>
    </row>
    <row r="2" spans="1:12" x14ac:dyDescent="0.25">
      <c r="A2" s="33" t="s">
        <v>481</v>
      </c>
      <c r="B2" s="33"/>
      <c r="C2" s="33"/>
      <c r="D2" s="33"/>
      <c r="E2" s="33"/>
      <c r="F2" s="33"/>
      <c r="G2" s="35"/>
      <c r="H2" s="35"/>
      <c r="I2" s="35"/>
      <c r="J2" s="2"/>
      <c r="K2" s="36" t="str">
        <f>'QCS Page 1'!K2:L2</f>
        <v>3rd QUARTER 2024</v>
      </c>
      <c r="L2" s="36"/>
    </row>
    <row r="3" spans="1:12" x14ac:dyDescent="0.25">
      <c r="A3" s="2"/>
      <c r="B3" s="2"/>
      <c r="C3" s="2"/>
      <c r="D3" s="2"/>
      <c r="E3" s="2"/>
      <c r="F3" s="2"/>
      <c r="G3" s="2"/>
      <c r="H3" s="2"/>
      <c r="I3" s="2"/>
      <c r="J3" s="36" t="str">
        <f>'QCS Page 1'!J3:L3</f>
        <v>Beginning Jul. 2024 - Sep. 2024</v>
      </c>
      <c r="K3" s="36"/>
      <c r="L3" s="36"/>
    </row>
    <row r="4" spans="1:12" x14ac:dyDescent="0.25">
      <c r="A4" s="2"/>
      <c r="B4" s="2"/>
      <c r="C4" s="2"/>
      <c r="D4" s="2"/>
      <c r="E4" s="2"/>
      <c r="F4" s="2"/>
      <c r="G4" s="2"/>
      <c r="H4" s="2"/>
      <c r="I4" s="2"/>
      <c r="J4" s="2" t="s">
        <v>483</v>
      </c>
      <c r="K4" s="2"/>
      <c r="L4" s="2"/>
    </row>
    <row r="5" spans="1:12" x14ac:dyDescent="0.25">
      <c r="A5" s="2"/>
      <c r="B5" s="2"/>
      <c r="C5" s="2"/>
      <c r="D5" s="2"/>
      <c r="E5" s="2"/>
      <c r="F5" s="2"/>
      <c r="G5" s="2"/>
      <c r="H5" s="2"/>
      <c r="I5" s="2"/>
      <c r="J5" s="36" t="s">
        <v>510</v>
      </c>
      <c r="K5" s="36"/>
      <c r="L5" s="36"/>
    </row>
    <row r="6" spans="1:12" ht="19.5" customHeight="1" x14ac:dyDescent="0.25">
      <c r="A6" s="36" t="s">
        <v>484</v>
      </c>
      <c r="B6" s="36"/>
      <c r="C6" s="36"/>
      <c r="D6" s="36"/>
      <c r="E6" s="36" t="s">
        <v>485</v>
      </c>
      <c r="F6" s="36"/>
      <c r="G6" s="36"/>
      <c r="H6" s="36"/>
      <c r="I6" s="36"/>
      <c r="J6" s="36"/>
      <c r="K6" s="36"/>
      <c r="L6" s="36"/>
    </row>
    <row r="7" spans="1:12" ht="18.75" customHeight="1" x14ac:dyDescent="0.25">
      <c r="A7" s="2"/>
      <c r="B7" s="33" t="s">
        <v>472</v>
      </c>
      <c r="C7" s="33"/>
      <c r="D7" s="33"/>
      <c r="E7" s="33"/>
      <c r="F7" s="33" t="s">
        <v>477</v>
      </c>
      <c r="G7" s="33"/>
      <c r="H7" s="33"/>
      <c r="I7" s="33"/>
      <c r="J7" s="31"/>
      <c r="K7" s="31"/>
      <c r="L7" s="2"/>
    </row>
    <row r="8" spans="1:12" ht="31.2" x14ac:dyDescent="0.25">
      <c r="A8" s="3"/>
      <c r="B8" s="34" t="s">
        <v>473</v>
      </c>
      <c r="C8" s="32"/>
      <c r="D8" s="32" t="s">
        <v>474</v>
      </c>
      <c r="E8" s="32"/>
      <c r="F8" s="32" t="s">
        <v>473</v>
      </c>
      <c r="G8" s="32"/>
      <c r="H8" s="32" t="s">
        <v>474</v>
      </c>
      <c r="I8" s="32"/>
      <c r="J8" s="32" t="s">
        <v>478</v>
      </c>
      <c r="K8" s="32"/>
      <c r="L8" s="4" t="s">
        <v>479</v>
      </c>
    </row>
    <row r="9" spans="1:12" x14ac:dyDescent="0.25">
      <c r="A9" s="5"/>
      <c r="B9" s="6" t="s">
        <v>476</v>
      </c>
      <c r="C9" s="6" t="s">
        <v>475</v>
      </c>
      <c r="D9" s="6" t="s">
        <v>476</v>
      </c>
      <c r="E9" s="6" t="s">
        <v>475</v>
      </c>
      <c r="F9" s="7" t="s">
        <v>476</v>
      </c>
      <c r="G9" s="7" t="s">
        <v>475</v>
      </c>
      <c r="H9" s="7" t="s">
        <v>476</v>
      </c>
      <c r="I9" s="7" t="s">
        <v>475</v>
      </c>
      <c r="J9" s="7" t="s">
        <v>476</v>
      </c>
      <c r="K9" s="7" t="s">
        <v>475</v>
      </c>
      <c r="L9" s="3"/>
    </row>
    <row r="10" spans="1:12" x14ac:dyDescent="0.25">
      <c r="B10" s="9"/>
      <c r="E10" s="1"/>
    </row>
    <row r="11" spans="1:12" x14ac:dyDescent="0.25">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Glossup, Jennifer</cp:lastModifiedBy>
  <cp:lastPrinted>2013-01-04T20:09:06Z</cp:lastPrinted>
  <dcterms:created xsi:type="dcterms:W3CDTF">2012-12-18T14:52:32Z</dcterms:created>
  <dcterms:modified xsi:type="dcterms:W3CDTF">2024-11-26T23:28:22Z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