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4\Q3\"/>
    </mc:Choice>
  </mc:AlternateContent>
  <xr:revisionPtr revIDLastSave="0" documentId="13_ncr:1_{7EB0EED0-46AA-443D-8F7E-32AB0205D324}" xr6:coauthVersionLast="47" xr6:coauthVersionMax="47" xr10:uidLastSave="{00000000-0000-0000-0000-000000000000}"/>
  <bookViews>
    <workbookView xWindow="28680" yWindow="-120" windowWidth="29040" windowHeight="15840" xr2:uid="{497CD5F9-BBB4-42CC-81BB-3341A4C8C8A0}"/>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[2]Contents!$FG$331</definedName>
    <definedName name="\I">'[3]Paducah&amp;Louisville'!#REF!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#N/A</definedName>
    <definedName name="________Jan06">#N/A</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'[5]OthInc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'[6]DETAIL RECORDS'!#REF!</definedName>
    <definedName name="_Key2" hidden="1">'[6]DETAIL RECORDS'!#REF!</definedName>
    <definedName name="_Lit1">#REF!</definedName>
    <definedName name="_Lit2">#REF!</definedName>
    <definedName name="_Lit3">#REF!</definedName>
    <definedName name="_low2">#REF!</definedName>
    <definedName name="_Low3">#REF!</definedName>
    <definedName name="_Low4">#REF!</definedName>
    <definedName name="_MPLNI">'[1]Sch 210'!$L$226,'[1]Sch 210'!$O$226</definedName>
    <definedName name="_MPLOPEXP">'[1]Sch 210'!$L$75,'[1]Sch 210'!$O$75</definedName>
    <definedName name="_MPLREV">'[1]Sch 210'!$L$37,'[1]Sch 210'!$O$37</definedName>
    <definedName name="_Order1" hidden="1">255</definedName>
    <definedName name="_Order2" hidden="1">255</definedName>
    <definedName name="_PROPADJ">'[1]Sch 210'!$M$205,'[1]Sch 210'!$R$205,'[1]Sch 210'!$S$205</definedName>
    <definedName name="_PROPADJTAX">'[1]Sch 210'!$M$219,'[1]Sch 210'!$R$219,'[1]Sch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'[6]DETAIL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[2]Contents!$F$13</definedName>
    <definedName name="cats">#REF!</definedName>
    <definedName name="CBUS">#REF!</definedName>
    <definedName name="CCODETR">#REF!</definedName>
    <definedName name="CD">#REF!</definedName>
    <definedName name="CDATE">[2]Contents!$AC$63</definedName>
    <definedName name="CDATENUM">[2]Contents!$AC$65</definedName>
    <definedName name="CDAY">[2]Contents!$C$9</definedName>
    <definedName name="CDAYTX">[2]Contents!$AA$35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[2]Contents!$C$7</definedName>
    <definedName name="CMONTHTX">[2]Contents!$Z$35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[2]Contents!$C$11</definedName>
    <definedName name="CYEARTX">[2]Contents!$AB$35</definedName>
    <definedName name="cyr">[21]Input!$B$2</definedName>
    <definedName name="CYRTX">[2]Contents!$AC$35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[2]Contents!$Z$43:$AM$54</definedName>
    <definedName name="DAYS1">'[3]Paducah&amp;Louisville'!#REF!</definedName>
    <definedName name="DAYS2">'[3]Paducah&amp;Louisville'!#REF!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[2]Contents!$BA$89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[2]Contents!$A$1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'[3]Paducah&amp;Louisville'!#REF!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[2]Contents!$FF$331:$FG$332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'[3]Paducah&amp;Louisville'!#REF!</definedName>
    <definedName name="Mexico">#REF!</definedName>
    <definedName name="Mexico1">#REF!</definedName>
    <definedName name="Mexico2">#REF!</definedName>
    <definedName name="Mexico3">#REF!</definedName>
    <definedName name="MICP">#REF!</definedName>
    <definedName name="MISCTABLE">[2]Contents!$BC$90:$BN$120</definedName>
    <definedName name="ML">#REF!</definedName>
    <definedName name="MM">#REF!</definedName>
    <definedName name="MON_YR">[2]Contents!$AC$61</definedName>
    <definedName name="MONTH">[2]Contents!$AC$59</definedName>
    <definedName name="monthlook">#REF!</definedName>
    <definedName name="monthlook2">#REF!</definedName>
    <definedName name="monthlook3">#REF!</definedName>
    <definedName name="MONTHS">[2]Contents!$AC$77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[2]Contents!$AC$67</definedName>
    <definedName name="PDAY">[2]Contents!$F$9</definedName>
    <definedName name="PDAYTX">[2]Contents!$AA$36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[2]Contents!$F$7</definedName>
    <definedName name="PMONTHTX">[2]Contents!$Z$36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'[3]Paducah&amp;Louisville'!#REF!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[2]Contents!$AC$71</definedName>
    <definedName name="PWEEKSTX">[2]Contents!$AD$71</definedName>
    <definedName name="PYEAR">[2]Contents!$F$11</definedName>
    <definedName name="PYEARTX">[2]Contents!$AB$36</definedName>
    <definedName name="pyr">[21]Input!$B$3</definedName>
    <definedName name="PYRTX">[2]Contents!$AC$36</definedName>
    <definedName name="q">#REF!</definedName>
    <definedName name="Q_SUM">'[2]Q Sum'!$A$1:$V$61</definedName>
    <definedName name="Q_VAR_SUM">#REF!</definedName>
    <definedName name="QEARNINGS">'[2]Q Exec'!$A$1:$Z$51</definedName>
    <definedName name="QSEGSUM">#REF!</definedName>
    <definedName name="QTR">[2]Contents!$AC$69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[2]Contents!$AC$73</definedName>
    <definedName name="QWEEKSTX">[2]Contents!$AD$73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'[3]Paducah&amp;Louisville'!#REF!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[2]Contents!$BG$111</definedName>
    <definedName name="Temp_JE_Info">#REF!</definedName>
    <definedName name="Temp_List_Text">#REF!</definedName>
    <definedName name="TEMP2">[2]Contents!$BC$91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[2]Contents!$AC$75</definedName>
    <definedName name="YTDWEEKSTX">[2]Contents!$AD$75</definedName>
    <definedName name="Z_0A22F241_207D_4DA2_9F41_B2AD1B9CD9FD_.wvu.PrintArea" localSheetId="0" hidden="1">CBS!$A$1:$F$70</definedName>
    <definedName name="Z_779685EC_48A8_476D_BD14_8DF084FB6752_.wvu.PrintArea" localSheetId="0" hidden="1">CBS!$A$1:$F$70</definedName>
    <definedName name="Z_7E848A41_1358_4803_9373_5330A026BCBE_.wvu.PrintArea" localSheetId="0" hidden="1">CBS!$A$1:$F$70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E46" i="1"/>
  <c r="C46" i="1"/>
  <c r="B46" i="1"/>
  <c r="E33" i="1"/>
  <c r="E41" i="1" s="1"/>
  <c r="F33" i="1"/>
  <c r="F41" i="1" s="1"/>
  <c r="E21" i="1"/>
  <c r="E27" i="1" s="1"/>
  <c r="F21" i="1"/>
  <c r="F27" i="1" s="1"/>
</calcChain>
</file>

<file path=xl/sharedStrings.xml><?xml version="1.0" encoding="utf-8"?>
<sst xmlns="http://schemas.openxmlformats.org/spreadsheetml/2006/main" count="70" uniqueCount="65">
  <si>
    <t>SURFACE TRANSPORTATION BOARD</t>
  </si>
  <si>
    <t>QUARTERLY CONDENSED BALANCE SHEET - RAILROADS</t>
  </si>
  <si>
    <t>OMB Clearance No. 2140-0012</t>
  </si>
  <si>
    <t>Expiration Date 11-30-2024</t>
  </si>
  <si>
    <r>
      <t xml:space="preserve">FORM CBS                    QUARTER  1 [  ]   2 [  ]   3 [ X ]   4 [  ]            YEAR    </t>
    </r>
    <r>
      <rPr>
        <u/>
        <sz val="10"/>
        <color theme="1"/>
        <rFont val="Aptos Narrow"/>
        <family val="2"/>
        <scheme val="minor"/>
      </rPr>
      <t xml:space="preserve">__2024__ </t>
    </r>
    <r>
      <rPr>
        <sz val="10"/>
        <color theme="1"/>
        <rFont val="Aptos Narrow"/>
        <family val="2"/>
        <scheme val="minor"/>
      </rPr>
      <t xml:space="preserve">         AMENDED:  YES [  ]   NO [ X ]</t>
    </r>
  </si>
  <si>
    <t>FULL NAME AND ADDRESS OF REPORTING RAILROAD:</t>
  </si>
  <si>
    <t>CSX TRANSPORTATION, INC</t>
  </si>
  <si>
    <t xml:space="preserve"> </t>
  </si>
  <si>
    <t>500 WATER STREET</t>
  </si>
  <si>
    <t>JACKSONVILLE, FL  32202-4423</t>
  </si>
  <si>
    <t>Description
a</t>
  </si>
  <si>
    <t>BALANCE AT END OF QUARTER</t>
  </si>
  <si>
    <t>This Year
b</t>
  </si>
  <si>
    <t>Last Year
c</t>
  </si>
  <si>
    <r>
      <t xml:space="preserve">               </t>
    </r>
    <r>
      <rPr>
        <b/>
        <sz val="10"/>
        <color theme="1"/>
        <rFont val="Aptos Narrow"/>
        <family val="2"/>
        <scheme val="minor"/>
      </rPr>
      <t>ASSETS</t>
    </r>
    <r>
      <rPr>
        <sz val="10"/>
        <color theme="1"/>
        <rFont val="Aptos Narrow"/>
        <family val="2"/>
        <scheme val="minor"/>
      </rPr>
      <t xml:space="preserve">
Cash (Account 701)</t>
    </r>
  </si>
  <si>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</si>
  <si>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</si>
  <si>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</si>
  <si>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</si>
  <si>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</si>
  <si>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</si>
  <si>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</si>
  <si>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</si>
  <si>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</si>
  <si>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</si>
  <si>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</si>
  <si>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</si>
  <si>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r>
      <rPr>
        <b/>
        <sz val="10"/>
        <color theme="1"/>
        <rFont val="Aptos Narrow"/>
        <family val="2"/>
        <scheme val="minor"/>
      </rPr>
      <t xml:space="preserve">               LIABILITIES</t>
    </r>
    <r>
      <rPr>
        <sz val="10"/>
        <color theme="1"/>
        <rFont val="Aptos Narrow"/>
        <family val="2"/>
        <scheme val="minor"/>
      </rPr>
      <t xml:space="preserve">
Current Liabilities (Accounts 751-764)</t>
    </r>
  </si>
  <si>
    <t>Long-term Debt due after one year (Accounts 765-770.2)</t>
  </si>
  <si>
    <t>Deferred Revenues - Transfers from Governmental Authorities (Account 783)</t>
  </si>
  <si>
    <r>
      <t>Accumulated Deferred Income Tax Credits (Account 786)</t>
    </r>
    <r>
      <rPr>
        <b/>
        <sz val="10"/>
        <rFont val="Aptos Narrow"/>
        <family val="2"/>
        <scheme val="minor"/>
      </rPr>
      <t xml:space="preserve"> </t>
    </r>
  </si>
  <si>
    <t>Other Liabilities and Deferred Credits (Accounts 771, 772, 774, 775, 781, 782, and 784)</t>
  </si>
  <si>
    <t>TOTAL LIABILITIES</t>
  </si>
  <si>
    <r>
      <t xml:space="preserve">               </t>
    </r>
    <r>
      <rPr>
        <b/>
        <sz val="10"/>
        <color theme="1"/>
        <rFont val="Aptos Narrow"/>
        <family val="2"/>
        <scheme val="minor"/>
      </rPr>
      <t>SHAREHOLDERS' EQUITY</t>
    </r>
    <r>
      <rPr>
        <sz val="10"/>
        <color theme="1"/>
        <rFont val="Aptos Narrow"/>
        <family val="2"/>
        <scheme val="minor"/>
      </rPr>
      <t xml:space="preserve">
Capital Stock (Accounts 791-793)</t>
    </r>
  </si>
  <si>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</si>
  <si>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</si>
  <si>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</si>
  <si>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</si>
  <si>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</si>
  <si>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</si>
  <si>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</si>
  <si>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 ADDITIONS AND BETTERMENTS (ACCOUNTS 731 &amp; 732)</t>
  </si>
  <si>
    <t>Figures for the Quarter</t>
  </si>
  <si>
    <t>Cumulative Figures</t>
  </si>
  <si>
    <t>Road</t>
  </si>
  <si>
    <t>Equipment</t>
  </si>
  <si>
    <t xml:space="preserve">     Total</t>
  </si>
  <si>
    <t>Figures for Quarter</t>
  </si>
  <si>
    <t>No. of Revenue Tons Carried  (Estimated)</t>
  </si>
  <si>
    <t>No. of Revenue Tons Carried One Mile (Thousands)  (Estimated)</t>
  </si>
  <si>
    <t>REMARKS: During second quarter 2024, CSX completed a review of the accounting treatment for engineering scrap and certain engineering support labor and identified misstatements between the balance sheet and operating expense that were determined to be immaterial to previously issued financial statements. 2024 and 2023 previously reported quarters presented herein have been revised to correct these and other previously identified immaterial errors.</t>
  </si>
  <si>
    <r>
      <t>Form CBS        Railroad ___</t>
    </r>
    <r>
      <rPr>
        <u/>
        <sz val="10"/>
        <rFont val="Aptos Narrow"/>
        <family val="2"/>
        <scheme val="minor"/>
      </rPr>
      <t>CSX________________</t>
    </r>
    <r>
      <rPr>
        <sz val="10"/>
        <rFont val="Aptos Narrow"/>
        <family val="2"/>
        <scheme val="minor"/>
      </rPr>
      <t>___              Quarter</t>
    </r>
    <r>
      <rPr>
        <u/>
        <sz val="10"/>
        <rFont val="Aptos Narrow"/>
        <family val="2"/>
        <scheme val="minor"/>
      </rPr>
      <t>___3rd____</t>
    </r>
    <r>
      <rPr>
        <sz val="10"/>
        <rFont val="Aptos Narrow"/>
        <family val="2"/>
        <scheme val="minor"/>
      </rPr>
      <t xml:space="preserve">         Year</t>
    </r>
    <r>
      <rPr>
        <u/>
        <sz val="10"/>
        <rFont val="Aptos Narrow"/>
        <family val="2"/>
        <scheme val="minor"/>
      </rPr>
      <t xml:space="preserve"> ___2024___  </t>
    </r>
    <r>
      <rPr>
        <sz val="10"/>
        <rFont val="Aptos Narrow"/>
        <family val="2"/>
        <scheme val="minor"/>
      </rPr>
      <t xml:space="preserve">           Amended </t>
    </r>
    <r>
      <rPr>
        <u/>
        <sz val="10"/>
        <rFont val="Aptos Narrow"/>
        <family val="2"/>
        <scheme val="minor"/>
      </rPr>
      <t>__No____            </t>
    </r>
  </si>
  <si>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</si>
  <si>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</si>
  <si>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</si>
  <si>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</si>
  <si>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</si>
  <si>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</si>
  <si>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</si>
  <si>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</si>
  <si>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r>
      <t>Name (Printed)  _____</t>
    </r>
    <r>
      <rPr>
        <u/>
        <sz val="10"/>
        <color theme="1"/>
        <rFont val="Aptos Narrow"/>
        <family val="2"/>
        <scheme val="minor"/>
      </rPr>
      <t>Thomas McDuffie</t>
    </r>
    <r>
      <rPr>
        <sz val="10"/>
        <color theme="1"/>
        <rFont val="Aptos Narrow"/>
        <family val="2"/>
        <scheme val="minor"/>
      </rPr>
      <t>_____________________________________________________________</t>
    </r>
  </si>
  <si>
    <r>
      <t>Title  __________</t>
    </r>
    <r>
      <rPr>
        <u/>
        <sz val="10"/>
        <color theme="1"/>
        <rFont val="Aptos Narrow"/>
        <family val="2"/>
        <scheme val="minor"/>
      </rPr>
      <t>Assistant Controller</t>
    </r>
    <r>
      <rPr>
        <sz val="10"/>
        <color theme="1"/>
        <rFont val="Aptos Narrow"/>
        <family val="2"/>
        <scheme val="minor"/>
      </rPr>
      <t>_______________________________________________________________</t>
    </r>
  </si>
  <si>
    <r>
      <rPr>
        <sz val="10"/>
        <color theme="1"/>
        <rFont val="Aptos Narrow"/>
        <family val="2"/>
        <scheme val="minor"/>
      </rPr>
      <t xml:space="preserve">Date </t>
    </r>
    <r>
      <rPr>
        <u/>
        <sz val="10"/>
        <color theme="1"/>
        <rFont val="Aptos Narrow"/>
        <family val="2"/>
        <scheme val="minor"/>
      </rPr>
      <t xml:space="preserve">            10/30/2024                 </t>
    </r>
  </si>
  <si>
    <r>
      <t>Signature ____</t>
    </r>
    <r>
      <rPr>
        <u/>
        <sz val="10"/>
        <rFont val="Aptos Narrow"/>
        <family val="2"/>
        <scheme val="minor"/>
      </rPr>
      <t>/s/ Thomas McDuffie</t>
    </r>
    <r>
      <rPr>
        <sz val="10"/>
        <rFont val="Aptos Narrow"/>
        <family val="2"/>
        <scheme val="minor"/>
      </rPr>
      <t>_______</t>
    </r>
  </si>
  <si>
    <r>
      <t>Telephone Number _____</t>
    </r>
    <r>
      <rPr>
        <u/>
        <sz val="10"/>
        <rFont val="Aptos Narrow"/>
        <family val="2"/>
        <scheme val="minor"/>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</si>
</sst>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Aptos Narrow"/>
      <family val="2"/>
      <scheme val="minor"/>
    </font>
    <font>
      <sz val="11"/>
      <color theme="1"/>
      <name val="Aptos Narrow"/>
      <family val="2"/>
      <scheme val="minor"/>
    </font>
    <font>
      <b/>
      <sz val="10"/>
      <color theme="1"/>
      <name val="Aptos Narrow"/>
      <family val="2"/>
      <scheme val="minor"/>
    </font>
    <font>
      <sz val="10"/>
      <color theme="1"/>
      <name val="Aptos Narrow"/>
      <family val="2"/>
      <scheme val="minor"/>
    </font>
    <font>
      <u/>
      <sz val="10"/>
      <color theme="1"/>
      <name val="Aptos Narrow"/>
      <family val="2"/>
      <scheme val="minor"/>
    </font>
    <font>
      <b/>
      <sz val="10"/>
      <name val="Aptos Narrow"/>
      <family val="2"/>
      <scheme val="minor"/>
    </font>
    <font>
      <u/>
      <sz val="10"/>
      <name val="Aptos Narrow"/>
      <family val="2"/>
      <scheme val="minor"/>
    </font>
    <font>
      <sz val="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2" borderId="0" xfId="0" applyFont="1" applyFill="1"/>
    <xf numFmtId="0" fontId="2" fillId="2" borderId="4" xfId="0" applyFont="1" applyFill="1" applyBorder="1"/>
    <xf numFmtId="0" fontId="2" fillId="2" borderId="0" xfId="0" applyFont="1" applyFill="1"/>
    <xf numFmtId="0" fontId="2" fillId="2" borderId="5" xfId="0" applyFont="1" applyFill="1" applyBorder="1"/>
    <xf numFmtId="0" fontId="2" fillId="2" borderId="4" xfId="0" applyFont="1" applyFill="1" applyBorder="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1" xfId="0" applyFont="1" applyFill="1" applyBorder="1"/>
    <xf numFmtId="0" fontId="3" fillId="2" borderId="2" xfId="0" applyFont="1" applyFill="1" applyBorder="1"/>
    <xf numFmtId="0" fontId="3" fillId="2" borderId="3" xfId="0" applyFont="1" applyFill="1" applyBorder="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9" xfId="0" applyFont="1" applyFill="1" applyBorder="1"/>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3" fillId="2" borderId="12" xfId="0" applyFont="1" applyFill="1" applyBorder="1"/>
    <xf numFmtId="0" fontId="2" fillId="2" borderId="7" xfId="0" applyFont="1" applyFill="1" applyBorder="1" applyAlignment="1">
      <alignment horizontal="center" wrapText="1"/>
    </xf>
    <xf numFmtId="0" fontId="2" fillId="2" borderId="12" xfId="0" applyFont="1" applyFill="1" applyBorder="1" applyAlignment="1">
      <alignment horizontal="center" wrapText="1"/>
    </xf>
    <xf numFmtId="0" fontId="3" fillId="2" borderId="13" xfId="0" applyFont="1" applyFill="1" applyBorder="1" applyAlignment="1">
      <alignment horizontal="left" wrapText="1"/>
    </xf>
    <xf numFmtId="0" fontId="3" fillId="2" borderId="13" xfId="0" applyFont="1" applyFill="1" applyBorder="1" applyAlignment="1">
      <alignment horizontal="center"/>
    </xf>
    <xf numFmtId="164" fontId="3" fillId="2" borderId="13" xfId="2" applyNumberFormat="1" applyFont="1" applyFill="1" applyBorder="1"/>
    <xf numFmtId="164" fontId="3" fillId="2" borderId="0" xfId="0" applyNumberFormat="1" applyFont="1" applyFill="1"/>
    <xf numFmtId="0" fontId="3" fillId="2" borderId="13" xfId="0" applyFont="1" applyFill="1" applyBorder="1" applyAlignment="1">
      <alignment horizontal="left"/>
    </xf>
    <xf numFmtId="165" fontId="3" fillId="2" borderId="13" xfId="1" applyNumberFormat="1" applyFont="1" applyFill="1" applyBorder="1"/>
    <xf numFmtId="0" fontId="3" fillId="2" borderId="13" xfId="0" applyFont="1" applyFill="1" applyBorder="1" applyAlignment="1">
      <alignment horizontal="left" vertical="top" wrapText="1"/>
    </xf>
    <xf numFmtId="0" fontId="2" fillId="2" borderId="13" xfId="0" applyFont="1" applyFill="1" applyBorder="1" applyAlignment="1">
      <alignment horizontal="center"/>
    </xf>
    <xf numFmtId="0" fontId="3" fillId="2" borderId="9" xfId="0" applyFont="1" applyFill="1" applyBorder="1" applyAlignment="1">
      <alignment horizontal="center"/>
    </xf>
    <xf numFmtId="0" fontId="3" fillId="2" borderId="13" xfId="0" applyFont="1" applyFill="1" applyBorder="1" applyAlignment="1">
      <alignment horizontal="center" wrapText="1"/>
    </xf>
    <xf numFmtId="0" fontId="3" fillId="2" borderId="12" xfId="0" applyFont="1" applyFill="1" applyBorder="1" applyAlignment="1">
      <alignment horizontal="center"/>
    </xf>
    <xf numFmtId="0" fontId="3" fillId="2" borderId="13" xfId="0" applyFont="1" applyFill="1" applyBorder="1"/>
    <xf numFmtId="164" fontId="3" fillId="0" borderId="13" xfId="2" applyNumberFormat="1" applyFont="1" applyFill="1" applyBorder="1"/>
    <xf numFmtId="165" fontId="3" fillId="0" borderId="13" xfId="1" applyNumberFormat="1" applyFont="1" applyFill="1" applyBorder="1"/>
    <xf numFmtId="0" fontId="3" fillId="2" borderId="10" xfId="0" applyFont="1" applyFill="1" applyBorder="1" applyAlignment="1">
      <alignment horizontal="center"/>
    </xf>
    <xf numFmtId="0" fontId="3" fillId="2" borderId="14" xfId="0" applyFont="1" applyFill="1" applyBorder="1" applyAlignment="1">
      <alignment horizontal="center"/>
    </xf>
    <xf numFmtId="0" fontId="3" fillId="2" borderId="11" xfId="0" applyFont="1" applyFill="1" applyBorder="1" applyAlignment="1">
      <alignment horizontal="center"/>
    </xf>
    <xf numFmtId="0" fontId="3" fillId="2" borderId="10" xfId="0" applyFont="1" applyFill="1" applyBorder="1" applyAlignment="1">
      <alignment horizontal="left"/>
    </xf>
    <xf numFmtId="0" fontId="3" fillId="2" borderId="14" xfId="0" applyFont="1" applyFill="1" applyBorder="1" applyAlignment="1">
      <alignment horizontal="left"/>
    </xf>
    <xf numFmtId="0" fontId="3" fillId="2" borderId="11" xfId="0" applyFont="1" applyFill="1" applyBorder="1" applyAlignment="1">
      <alignment horizontal="left"/>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3" fillId="2" borderId="4"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vertical="center"/>
    </xf>
    <xf numFmtId="0" fontId="7" fillId="3" borderId="4" xfId="0" applyFont="1" applyFill="1" applyBorder="1" applyAlignment="1">
      <alignment horizontal="left" vertical="top" wrapText="1"/>
    </xf>
    <xf numFmtId="0" fontId="7" fillId="3" borderId="0" xfId="0" applyFont="1" applyFill="1" applyAlignment="1">
      <alignment horizontal="left" vertical="top" wrapText="1"/>
    </xf>
    <xf numFmtId="0" fontId="7" fillId="3" borderId="5" xfId="0" applyFont="1" applyFill="1" applyBorder="1" applyAlignment="1">
      <alignment horizontal="left" vertical="top" wrapText="1"/>
    </xf>
    <xf numFmtId="14" fontId="4" fillId="0" borderId="4" xfId="0" applyNumberFormat="1" applyFont="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jax5006fs\corpacctfinn\02%20ACCOUNTING%20&amp;%20REPORTING\SEC%20&amp;%20Reg%20Reporting\Regulatory\1%20-%20Filings\1%20-%20STB\2%20REI%20and%20CBS\2024\Q3\R-1%20OS%20Financials%20Q3%202024.xlsx" TargetMode="External"/><Relationship Id="rId1" Type="http://schemas.openxmlformats.org/officeDocument/2006/relationships/externalLinkPath" Target="R-1%20OS%20Financials%20Q3%2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JAX5006FS\CORPACCTFINN\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JAX5006FS\CORPACCTFINN\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mp;I"/>
      <sheetName val="CBS"/>
      <sheetName val="IS SEC"/>
      <sheetName val="BS SEC"/>
      <sheetName val="IS Map"/>
      <sheetName val="BS Map"/>
      <sheetName val="QTD Rx"/>
      <sheetName val="Sch 200"/>
      <sheetName val="200 Analytics"/>
      <sheetName val="Sch 200 Property Adjustment"/>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5 _FS"/>
      <sheetName val="6_Accum Dep"/>
      <sheetName val="6.1_BS Prop Additions"/>
      <sheetName val="6.2 Property Balances"/>
      <sheetName val="7_Div"/>
      <sheetName val="8.1_ RTM"/>
      <sheetName val="8.2_QCS"/>
      <sheetName val="9_CF ADJ"/>
      <sheetName val="10_Affiliate AP"/>
      <sheetName val="10.1_Affiliate AR"/>
      <sheetName val="12 Unamor Debt PremDisc Reclass"/>
      <sheetName val="Shares"/>
      <sheetName val="Checks"/>
      <sheetName val="1.1_ICP Lookup"/>
      <sheetName val="STB Form History"/>
      <sheetName val="Memo"/>
      <sheetName val="REI PY_Adj"/>
      <sheetName val="CBS PY_Adj"/>
      <sheetName val="Consolidatee"/>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37">
          <cell r="L37">
            <v>-218406996.03</v>
          </cell>
          <cell r="O37">
            <v>11625611.84</v>
          </cell>
        </row>
        <row r="75">
          <cell r="L75" t="e">
            <v>#VALUE!</v>
          </cell>
          <cell r="O75">
            <v>11519314.280000001</v>
          </cell>
        </row>
        <row r="205">
          <cell r="M205">
            <v>6387935.2772033885</v>
          </cell>
          <cell r="R205">
            <v>763843.11993728182</v>
          </cell>
          <cell r="S205">
            <v>0</v>
          </cell>
        </row>
        <row r="219">
          <cell r="M219">
            <v>1543452.9216778828</v>
          </cell>
          <cell r="R219">
            <v>184559.77463924602</v>
          </cell>
          <cell r="S219">
            <v>0</v>
          </cell>
        </row>
        <row r="226">
          <cell r="L226" t="e">
            <v>#VALUE!</v>
          </cell>
          <cell r="O226">
            <v>106297.55999999866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nnual Amortization"/>
      <sheetName val="Interest Received"/>
      <sheetName val="DETAIL RECORDS"/>
      <sheetName val="Annual_Amortization"/>
      <sheetName val="Interest_Received"/>
      <sheetName val="DETAIL_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 BY RIN"/>
      <sheetName val="hypna"/>
      <sheetName val="na"/>
      <sheetName val="OTE BY RIN"/>
      <sheetName val="hypote"/>
      <sheetName val="ote"/>
      <sheetName val="Results"/>
      <sheetName val="Cover"/>
      <sheetName val="P&amp;L"/>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 val="hyp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 val="ANNUAL_VS_PRIOR_YR"/>
      <sheetName val="DETAIL_PRINT_BUTTON"/>
      <sheetName val="2QTRP&amp;L_"/>
      <sheetName val="3QTRP&amp;L__"/>
      <sheetName val="4th_QTR"/>
      <sheetName val="YTDP&amp;L_"/>
      <sheetName val="PROJECTEDTAX_CALC"/>
      <sheetName val="CONRAIL_INC_-_MONTHLY"/>
      <sheetName val="CONRAIL_-_MONTHLY"/>
      <sheetName val="CSAO_VAR_BY_MONTH"/>
      <sheetName val="CSAO_-_MONTHLY"/>
      <sheetName val="CCR_-_MONTHLY"/>
      <sheetName val="PRR_LLC_MONTHLY"/>
      <sheetName val="NYC_LLC_MONTHLY"/>
      <sheetName val="SSO_-_MONTHLY"/>
      <sheetName val="act_vs_act"/>
      <sheetName val="Band_Sched"/>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E23B6-D77A-4746-BF9F-AEF13BE47A84}">
  <sheetPr transitionEvaluation="1">
    <pageSetUpPr fitToPage="1"/>
  </sheetPr>
  <dimension ref="A1:P65"/>
  <sheetViews>
    <sheetView tabSelected="1" workbookViewId="0">
      <selection activeCell="I2" sqref="I2"/>
    </sheetView>
  </sheetViews>
  <sheetFormatPr defaultColWidth="9.7109375" defaultRowHeight="15" customHeight="1" x14ac:dyDescent="0.25"/>
  <cols>
    <col min="1" max="1" width="37.7109375" style="4" customWidth="1"/>
    <col min="2" max="3" width="16.7109375" style="4" customWidth="1"/>
    <col min="4" max="4" width="3.5703125" style="4" customWidth="1"/>
    <col min="5" max="5" width="17.42578125" style="4" customWidth="1"/>
    <col min="6" max="6" width="19.7109375" style="4" customWidth="1"/>
    <col min="7" max="7" width="10.5703125" style="4" bestFit="1" customWidth="1"/>
    <col min="8" max="8" width="11" style="4" bestFit="1" customWidth="1"/>
    <col min="9" max="9" width="10" style="4" bestFit="1" customWidth="1"/>
    <col min="10" max="10" width="9.7109375" style="4"/>
    <col min="11" max="13" width="9.7109375" style="4" customWidth="1"/>
    <col min="14" max="16384" width="9.7109375" style="4"/>
  </cols>
  <sheetData>
    <row r="1" spans="1:16" ht="13.5" x14ac:dyDescent="0.25">
      <c r="A1" s="1" t="s">
        <v>0</v>
      </c>
      <c r="B1" s="2"/>
      <c r="C1" s="2"/>
      <c r="D1" s="2"/>
      <c r="E1" s="2"/>
      <c r="F1" s="3"/>
    </row>
    <row r="2" spans="1:16" ht="3" customHeight="1" x14ac:dyDescent="0.25">
      <c r="A2" s="5"/>
      <c r="B2" s="6"/>
      <c r="C2" s="6"/>
      <c r="D2" s="6"/>
      <c r="E2" s="6"/>
      <c r="F2" s="7"/>
    </row>
    <row r="3" spans="1:16" ht="12" customHeight="1" x14ac:dyDescent="0.25">
      <c r="A3" s="8" t="s">
        <v>1</v>
      </c>
      <c r="B3" s="9"/>
      <c r="C3" s="9"/>
      <c r="D3" s="9"/>
      <c r="E3" s="9"/>
      <c r="F3" s="10"/>
    </row>
    <row r="4" spans="1:16" ht="12" customHeight="1" x14ac:dyDescent="0.25">
      <c r="A4" s="11"/>
      <c r="B4" s="12"/>
      <c r="C4" s="12"/>
      <c r="D4" s="12"/>
      <c r="E4" s="12"/>
      <c r="F4" s="13"/>
    </row>
    <row r="5" spans="1:16" ht="13.5" x14ac:dyDescent="0.25">
      <c r="A5" s="14"/>
      <c r="E5" s="4" t="s">
        <v>2</v>
      </c>
      <c r="F5" s="15"/>
    </row>
    <row r="6" spans="1:16" ht="13.5" x14ac:dyDescent="0.25">
      <c r="A6" s="14"/>
      <c r="E6" s="4" t="s">
        <v>3</v>
      </c>
      <c r="F6" s="15"/>
    </row>
    <row r="7" spans="1:16" ht="13.5" x14ac:dyDescent="0.25">
      <c r="A7" s="14"/>
      <c r="F7" s="15"/>
    </row>
    <row r="8" spans="1:16" ht="13.5" x14ac:dyDescent="0.25">
      <c r="A8" s="16" t="s">
        <v>4</v>
      </c>
      <c r="B8" s="17"/>
      <c r="C8" s="17"/>
      <c r="D8" s="17"/>
      <c r="E8" s="17"/>
      <c r="F8" s="18"/>
    </row>
    <row r="9" spans="1:16" ht="13.5" x14ac:dyDescent="0.25">
      <c r="A9" s="19" t="s">
        <v>5</v>
      </c>
      <c r="B9" s="20"/>
      <c r="C9" s="20"/>
      <c r="D9" s="20"/>
      <c r="E9" s="20"/>
      <c r="F9" s="21"/>
    </row>
    <row r="10" spans="1:16" ht="13.5" x14ac:dyDescent="0.25">
      <c r="A10" s="14" t="s">
        <v>6</v>
      </c>
      <c r="E10" s="4" t="s">
        <v>7</v>
      </c>
      <c r="F10" s="15"/>
    </row>
    <row r="11" spans="1:16" ht="13.5" x14ac:dyDescent="0.25">
      <c r="A11" s="14" t="s">
        <v>8</v>
      </c>
      <c r="F11" s="15"/>
    </row>
    <row r="12" spans="1:16" ht="13.5" x14ac:dyDescent="0.25">
      <c r="A12" s="16" t="s">
        <v>9</v>
      </c>
      <c r="B12" s="17"/>
      <c r="C12" s="17"/>
      <c r="D12" s="17"/>
      <c r="E12" s="17"/>
      <c r="F12" s="18"/>
    </row>
    <row r="13" spans="1:16" ht="12.75" customHeight="1" x14ac:dyDescent="0.25">
      <c r="A13" s="22" t="s">
        <v>10</v>
      </c>
      <c r="B13" s="23"/>
      <c r="C13" s="23"/>
      <c r="D13" s="24"/>
      <c r="E13" s="25" t="s">
        <v>11</v>
      </c>
      <c r="F13" s="26"/>
    </row>
    <row r="14" spans="1:16" ht="27" customHeight="1" x14ac:dyDescent="0.25">
      <c r="A14" s="27"/>
      <c r="B14" s="28"/>
      <c r="C14" s="28"/>
      <c r="D14" s="29"/>
      <c r="E14" s="30" t="s">
        <v>12</v>
      </c>
      <c r="F14" s="31" t="s">
        <v>13</v>
      </c>
    </row>
    <row r="15" spans="1:16" ht="24.95" customHeight="1" x14ac:dyDescent="0.25">
      <c r="A15" s="32" t="s">
        <v>14</v>
      </c>
      <c r="B15" s="32"/>
      <c r="C15" s="32"/>
      <c r="D15" s="33">
        <v>1</v>
      </c>
      <c r="E15" s="34">
        <v>164952</v>
      </c>
      <c r="F15" s="34">
        <v>169223</v>
      </c>
      <c r="H15" s="35"/>
      <c r="I15" s="35"/>
      <c r="J15" s="35"/>
      <c r="K15" s="35"/>
      <c r="O15" s="35"/>
      <c r="P15" s="35"/>
    </row>
    <row r="16" spans="1:16" ht="13.5" x14ac:dyDescent="0.25">
      <c r="A16" s="36" t="s">
        <v>15</v>
      </c>
      <c r="B16" s="36"/>
      <c r="C16" s="36"/>
      <c r="D16" s="33">
        <v>2</v>
      </c>
      <c r="E16" s="37">
        <v>0</v>
      </c>
      <c r="F16" s="37">
        <v>0</v>
      </c>
      <c r="H16" s="35"/>
      <c r="I16" s="35"/>
      <c r="J16" s="35"/>
      <c r="K16" s="35"/>
      <c r="O16" s="35"/>
      <c r="P16" s="35"/>
    </row>
    <row r="17" spans="1:16" ht="12.75" customHeight="1" x14ac:dyDescent="0.25">
      <c r="A17" s="36" t="s">
        <v>16</v>
      </c>
      <c r="B17" s="36"/>
      <c r="C17" s="36"/>
      <c r="D17" s="33">
        <v>3</v>
      </c>
      <c r="E17" s="37">
        <v>20233305</v>
      </c>
      <c r="F17" s="37">
        <v>17338385</v>
      </c>
      <c r="H17" s="35"/>
      <c r="I17" s="35"/>
      <c r="J17" s="35"/>
      <c r="K17" s="35"/>
      <c r="O17" s="35"/>
      <c r="P17" s="35"/>
    </row>
    <row r="18" spans="1:16" ht="13.5" x14ac:dyDescent="0.25">
      <c r="A18" s="36" t="s">
        <v>17</v>
      </c>
      <c r="B18" s="36"/>
      <c r="C18" s="36"/>
      <c r="D18" s="33">
        <v>4</v>
      </c>
      <c r="E18" s="37">
        <v>58687</v>
      </c>
      <c r="F18" s="37">
        <v>47089</v>
      </c>
      <c r="H18" s="35"/>
      <c r="I18" s="35"/>
      <c r="J18" s="35"/>
      <c r="K18" s="35"/>
      <c r="O18" s="35"/>
      <c r="P18" s="35"/>
    </row>
    <row r="19" spans="1:16" ht="13.5" x14ac:dyDescent="0.25">
      <c r="A19" s="36" t="s">
        <v>18</v>
      </c>
      <c r="B19" s="36"/>
      <c r="C19" s="36"/>
      <c r="D19" s="33">
        <v>5</v>
      </c>
      <c r="E19" s="37">
        <v>404095</v>
      </c>
      <c r="F19" s="37">
        <v>416610</v>
      </c>
      <c r="H19" s="35"/>
      <c r="I19" s="35"/>
      <c r="J19" s="35"/>
      <c r="K19" s="35"/>
      <c r="O19" s="35"/>
      <c r="P19" s="35"/>
    </row>
    <row r="20" spans="1:16" ht="13.5" x14ac:dyDescent="0.25">
      <c r="A20" s="36" t="s">
        <v>19</v>
      </c>
      <c r="B20" s="36"/>
      <c r="C20" s="36"/>
      <c r="D20" s="33">
        <v>6</v>
      </c>
      <c r="E20" s="37">
        <v>2709</v>
      </c>
      <c r="F20" s="37">
        <v>1262</v>
      </c>
      <c r="H20" s="35"/>
      <c r="I20" s="35"/>
      <c r="J20" s="35"/>
      <c r="K20" s="35"/>
      <c r="O20" s="35"/>
      <c r="P20" s="35"/>
    </row>
    <row r="21" spans="1:16" ht="13.5" x14ac:dyDescent="0.25">
      <c r="A21" s="36" t="s">
        <v>20</v>
      </c>
      <c r="B21" s="36"/>
      <c r="C21" s="36"/>
      <c r="D21" s="33">
        <v>7</v>
      </c>
      <c r="E21" s="34">
        <f>SUM(E15:E20)</f>
        <v>20863748</v>
      </c>
      <c r="F21" s="34">
        <f>SUM(F15:F20)</f>
        <v>17972569</v>
      </c>
      <c r="H21" s="35"/>
      <c r="I21" s="35"/>
      <c r="J21" s="35"/>
      <c r="K21" s="35"/>
      <c r="O21" s="35"/>
      <c r="P21" s="35"/>
    </row>
    <row r="22" spans="1:16" ht="13.5" x14ac:dyDescent="0.25">
      <c r="A22" s="36" t="s">
        <v>21</v>
      </c>
      <c r="B22" s="36"/>
      <c r="C22" s="36"/>
      <c r="D22" s="33">
        <v>8</v>
      </c>
      <c r="E22" s="37">
        <v>1</v>
      </c>
      <c r="F22" s="37">
        <v>1</v>
      </c>
      <c r="H22" s="35"/>
      <c r="I22" s="35"/>
      <c r="J22" s="35"/>
      <c r="K22" s="35"/>
      <c r="O22" s="35"/>
      <c r="P22" s="35"/>
    </row>
    <row r="23" spans="1:16" ht="12.75" customHeight="1" x14ac:dyDescent="0.25">
      <c r="A23" s="36" t="s">
        <v>22</v>
      </c>
      <c r="B23" s="36"/>
      <c r="C23" s="36"/>
      <c r="D23" s="33">
        <v>9</v>
      </c>
      <c r="E23" s="37">
        <v>2395243</v>
      </c>
      <c r="F23" s="37">
        <v>2359414</v>
      </c>
      <c r="H23" s="35"/>
      <c r="I23" s="35"/>
      <c r="J23" s="35"/>
      <c r="K23" s="35"/>
      <c r="O23" s="35"/>
      <c r="P23" s="35"/>
    </row>
    <row r="24" spans="1:16" ht="12.75" customHeight="1" x14ac:dyDescent="0.25">
      <c r="A24" s="36" t="s">
        <v>23</v>
      </c>
      <c r="B24" s="36"/>
      <c r="C24" s="36"/>
      <c r="D24" s="33">
        <v>10</v>
      </c>
      <c r="E24" s="37">
        <v>32418121</v>
      </c>
      <c r="F24" s="37">
        <v>31735123</v>
      </c>
      <c r="H24" s="35"/>
      <c r="I24" s="35"/>
      <c r="J24" s="35"/>
      <c r="K24" s="35"/>
      <c r="O24" s="35"/>
      <c r="P24" s="35"/>
    </row>
    <row r="25" spans="1:16" ht="13.5" x14ac:dyDescent="0.25">
      <c r="A25" s="36" t="s">
        <v>24</v>
      </c>
      <c r="B25" s="36"/>
      <c r="C25" s="36"/>
      <c r="D25" s="33">
        <v>11</v>
      </c>
      <c r="E25" s="37">
        <v>0</v>
      </c>
      <c r="F25" s="37">
        <v>0</v>
      </c>
      <c r="H25" s="35"/>
      <c r="I25" s="35"/>
      <c r="J25" s="35"/>
      <c r="K25" s="35"/>
      <c r="O25" s="35"/>
      <c r="P25" s="35"/>
    </row>
    <row r="26" spans="1:16" ht="12.75" customHeight="1" x14ac:dyDescent="0.25">
      <c r="A26" s="36" t="s">
        <v>25</v>
      </c>
      <c r="B26" s="36"/>
      <c r="C26" s="36"/>
      <c r="D26" s="33">
        <v>12</v>
      </c>
      <c r="E26" s="37">
        <v>988466</v>
      </c>
      <c r="F26" s="37">
        <v>921845</v>
      </c>
      <c r="H26" s="35"/>
      <c r="I26" s="35"/>
      <c r="J26" s="35"/>
      <c r="K26" s="35"/>
      <c r="O26" s="35"/>
      <c r="P26" s="35"/>
    </row>
    <row r="27" spans="1:16" ht="12.75" customHeight="1" x14ac:dyDescent="0.25">
      <c r="A27" s="36" t="s">
        <v>26</v>
      </c>
      <c r="B27" s="36"/>
      <c r="C27" s="36"/>
      <c r="D27" s="33">
        <v>13</v>
      </c>
      <c r="E27" s="34">
        <f>SUM(E21:E26)</f>
        <v>56665579</v>
      </c>
      <c r="F27" s="34">
        <f>SUM(F21:F26)</f>
        <v>52988952</v>
      </c>
      <c r="H27" s="35"/>
      <c r="I27" s="35"/>
      <c r="J27" s="35"/>
      <c r="K27" s="35"/>
      <c r="O27" s="35"/>
      <c r="P27" s="35"/>
    </row>
    <row r="28" spans="1:16" ht="24.95" customHeight="1" x14ac:dyDescent="0.25">
      <c r="A28" s="32" t="s">
        <v>27</v>
      </c>
      <c r="B28" s="32"/>
      <c r="C28" s="32"/>
      <c r="D28" s="33">
        <v>14</v>
      </c>
      <c r="E28" s="34">
        <v>2814369</v>
      </c>
      <c r="F28" s="37">
        <v>2610678</v>
      </c>
      <c r="H28" s="35"/>
      <c r="I28" s="35"/>
      <c r="J28" s="35"/>
      <c r="K28" s="35"/>
      <c r="O28" s="35"/>
      <c r="P28" s="35"/>
    </row>
    <row r="29" spans="1:16" ht="13.5" x14ac:dyDescent="0.25">
      <c r="A29" s="36" t="s">
        <v>28</v>
      </c>
      <c r="B29" s="36"/>
      <c r="C29" s="36"/>
      <c r="D29" s="33">
        <v>15</v>
      </c>
      <c r="E29" s="37">
        <v>1093512</v>
      </c>
      <c r="F29" s="37">
        <v>1151198</v>
      </c>
      <c r="H29" s="35"/>
      <c r="I29" s="35"/>
      <c r="J29" s="35"/>
      <c r="K29" s="35"/>
      <c r="O29" s="35"/>
      <c r="P29" s="35"/>
    </row>
    <row r="30" spans="1:16" ht="13.5" x14ac:dyDescent="0.25">
      <c r="A30" s="36" t="s">
        <v>29</v>
      </c>
      <c r="B30" s="36"/>
      <c r="C30" s="36"/>
      <c r="D30" s="33">
        <v>16</v>
      </c>
      <c r="E30" s="37">
        <v>0</v>
      </c>
      <c r="F30" s="37">
        <v>0</v>
      </c>
      <c r="H30" s="35"/>
      <c r="I30" s="35"/>
      <c r="J30" s="35"/>
      <c r="K30" s="35"/>
      <c r="O30" s="35"/>
      <c r="P30" s="35"/>
    </row>
    <row r="31" spans="1:16" ht="13.5" x14ac:dyDescent="0.25">
      <c r="A31" s="36" t="s">
        <v>30</v>
      </c>
      <c r="B31" s="36"/>
      <c r="C31" s="36"/>
      <c r="D31" s="33">
        <v>17</v>
      </c>
      <c r="E31" s="37">
        <v>7050436</v>
      </c>
      <c r="F31" s="37">
        <v>7020530</v>
      </c>
      <c r="H31" s="35"/>
      <c r="I31" s="35"/>
      <c r="J31" s="35"/>
      <c r="K31" s="35"/>
      <c r="O31" s="35"/>
      <c r="P31" s="35"/>
    </row>
    <row r="32" spans="1:16" ht="12.75" customHeight="1" x14ac:dyDescent="0.25">
      <c r="A32" s="36" t="s">
        <v>31</v>
      </c>
      <c r="B32" s="36"/>
      <c r="C32" s="36"/>
      <c r="D32" s="33">
        <v>18</v>
      </c>
      <c r="E32" s="37">
        <v>906189</v>
      </c>
      <c r="F32" s="37">
        <v>871849</v>
      </c>
      <c r="H32" s="35"/>
      <c r="I32" s="35"/>
      <c r="J32" s="35"/>
      <c r="K32" s="35"/>
      <c r="O32" s="35"/>
      <c r="P32" s="35"/>
    </row>
    <row r="33" spans="1:16" ht="13.5" x14ac:dyDescent="0.25">
      <c r="A33" s="36" t="s">
        <v>32</v>
      </c>
      <c r="B33" s="36"/>
      <c r="C33" s="36"/>
      <c r="D33" s="33">
        <v>19</v>
      </c>
      <c r="E33" s="34">
        <f>SUM(E28:E32)</f>
        <v>11864506</v>
      </c>
      <c r="F33" s="34">
        <f>SUM(F28:F32)</f>
        <v>11654255</v>
      </c>
      <c r="H33" s="35"/>
      <c r="I33" s="35"/>
      <c r="J33" s="35"/>
      <c r="K33" s="35"/>
      <c r="O33" s="35"/>
      <c r="P33" s="35"/>
    </row>
    <row r="34" spans="1:16" ht="24.95" customHeight="1" x14ac:dyDescent="0.25">
      <c r="A34" s="32" t="s">
        <v>33</v>
      </c>
      <c r="B34" s="36"/>
      <c r="C34" s="36"/>
      <c r="D34" s="33">
        <v>20</v>
      </c>
      <c r="E34" s="34">
        <v>181224</v>
      </c>
      <c r="F34" s="37">
        <v>181224</v>
      </c>
      <c r="H34" s="35"/>
      <c r="I34" s="35"/>
      <c r="J34" s="35"/>
      <c r="K34" s="35"/>
      <c r="O34" s="35"/>
      <c r="P34" s="35"/>
    </row>
    <row r="35" spans="1:16" ht="13.5" x14ac:dyDescent="0.25">
      <c r="A35" s="36" t="s">
        <v>34</v>
      </c>
      <c r="B35" s="36"/>
      <c r="C35" s="36"/>
      <c r="D35" s="33">
        <v>21</v>
      </c>
      <c r="E35" s="37">
        <v>5687690</v>
      </c>
      <c r="F35" s="37">
        <v>5687548</v>
      </c>
      <c r="H35" s="35"/>
      <c r="I35" s="35"/>
      <c r="J35" s="35"/>
      <c r="K35" s="35"/>
      <c r="O35" s="35"/>
      <c r="P35" s="35"/>
    </row>
    <row r="36" spans="1:16" ht="13.5" x14ac:dyDescent="0.25">
      <c r="A36" s="36" t="s">
        <v>35</v>
      </c>
      <c r="B36" s="36"/>
      <c r="C36" s="36"/>
      <c r="D36" s="33">
        <v>22</v>
      </c>
      <c r="E36" s="37">
        <v>38606087</v>
      </c>
      <c r="F36" s="37">
        <v>35127991</v>
      </c>
      <c r="H36" s="35"/>
      <c r="I36" s="35"/>
      <c r="J36" s="35"/>
      <c r="K36" s="35"/>
      <c r="O36" s="35"/>
      <c r="P36" s="35"/>
    </row>
    <row r="37" spans="1:16" ht="13.5" x14ac:dyDescent="0.25">
      <c r="A37" s="36" t="s">
        <v>36</v>
      </c>
      <c r="B37" s="36"/>
      <c r="C37" s="36"/>
      <c r="D37" s="33">
        <v>23</v>
      </c>
      <c r="E37" s="37">
        <v>0</v>
      </c>
      <c r="F37" s="37">
        <v>0</v>
      </c>
      <c r="H37" s="35"/>
      <c r="I37" s="35"/>
      <c r="J37" s="35"/>
      <c r="K37" s="35"/>
      <c r="O37" s="35"/>
      <c r="P37" s="35"/>
    </row>
    <row r="38" spans="1:16" ht="13.5" x14ac:dyDescent="0.25">
      <c r="A38" s="36" t="s">
        <v>37</v>
      </c>
      <c r="B38" s="36"/>
      <c r="C38" s="36"/>
      <c r="D38" s="33">
        <v>24</v>
      </c>
      <c r="E38" s="37">
        <v>298801</v>
      </c>
      <c r="F38" s="37">
        <v>308176</v>
      </c>
      <c r="H38" s="35"/>
      <c r="I38" s="35"/>
      <c r="J38" s="35"/>
      <c r="K38" s="35"/>
      <c r="O38" s="35"/>
      <c r="P38" s="35"/>
    </row>
    <row r="39" spans="1:16" ht="13.5" x14ac:dyDescent="0.25">
      <c r="A39" s="36" t="s">
        <v>38</v>
      </c>
      <c r="B39" s="36"/>
      <c r="C39" s="36"/>
      <c r="D39" s="33">
        <v>25</v>
      </c>
      <c r="E39" s="37">
        <v>27271</v>
      </c>
      <c r="F39" s="37">
        <v>29758</v>
      </c>
      <c r="H39" s="35"/>
      <c r="I39" s="35"/>
      <c r="J39" s="35"/>
      <c r="K39" s="35"/>
      <c r="O39" s="35"/>
      <c r="P39" s="35"/>
    </row>
    <row r="40" spans="1:16" ht="13.5" x14ac:dyDescent="0.25">
      <c r="A40" s="36" t="s">
        <v>39</v>
      </c>
      <c r="B40" s="36"/>
      <c r="C40" s="36"/>
      <c r="D40" s="33">
        <v>26</v>
      </c>
      <c r="E40" s="34">
        <v>44801073</v>
      </c>
      <c r="F40" s="37">
        <v>41334697</v>
      </c>
      <c r="H40" s="35"/>
      <c r="I40" s="35"/>
      <c r="J40" s="35"/>
      <c r="K40" s="35"/>
      <c r="O40" s="35"/>
      <c r="P40" s="35"/>
    </row>
    <row r="41" spans="1:16" ht="12.75" customHeight="1" x14ac:dyDescent="0.25">
      <c r="A41" s="36" t="s">
        <v>40</v>
      </c>
      <c r="B41" s="36"/>
      <c r="C41" s="36"/>
      <c r="D41" s="33">
        <v>27</v>
      </c>
      <c r="E41" s="34">
        <f>E33+E40</f>
        <v>56665579</v>
      </c>
      <c r="F41" s="34">
        <f>F33+F40</f>
        <v>52988952</v>
      </c>
      <c r="H41" s="35"/>
      <c r="I41" s="35"/>
      <c r="J41" s="35"/>
      <c r="K41" s="35"/>
      <c r="O41" s="35"/>
      <c r="P41" s="35"/>
    </row>
    <row r="42" spans="1:16" ht="13.5" x14ac:dyDescent="0.25">
      <c r="A42" s="38" t="s">
        <v>41</v>
      </c>
      <c r="B42" s="39" t="s">
        <v>42</v>
      </c>
      <c r="C42" s="39"/>
      <c r="D42" s="40"/>
      <c r="E42" s="39" t="s">
        <v>43</v>
      </c>
      <c r="F42" s="39"/>
      <c r="H42" s="35"/>
      <c r="I42" s="35"/>
      <c r="J42" s="35"/>
      <c r="K42" s="35"/>
      <c r="O42" s="35"/>
      <c r="P42" s="35"/>
    </row>
    <row r="43" spans="1:16" ht="27" x14ac:dyDescent="0.25">
      <c r="A43" s="38"/>
      <c r="B43" s="41" t="s">
        <v>12</v>
      </c>
      <c r="C43" s="41" t="s">
        <v>13</v>
      </c>
      <c r="D43" s="42"/>
      <c r="E43" s="41" t="s">
        <v>12</v>
      </c>
      <c r="F43" s="41" t="s">
        <v>13</v>
      </c>
      <c r="H43" s="35"/>
      <c r="I43" s="35"/>
      <c r="J43" s="35"/>
      <c r="K43" s="35"/>
      <c r="O43" s="35"/>
      <c r="P43" s="35"/>
    </row>
    <row r="44" spans="1:16" ht="13.5" x14ac:dyDescent="0.25">
      <c r="A44" s="43" t="s">
        <v>44</v>
      </c>
      <c r="B44" s="44">
        <v>470139</v>
      </c>
      <c r="C44" s="34">
        <v>378717</v>
      </c>
      <c r="D44" s="33">
        <v>28</v>
      </c>
      <c r="E44" s="44">
        <v>1321720</v>
      </c>
      <c r="F44" s="34">
        <v>985463</v>
      </c>
      <c r="H44" s="35"/>
      <c r="I44" s="35"/>
      <c r="J44" s="35"/>
      <c r="K44" s="35"/>
      <c r="O44" s="35"/>
      <c r="P44" s="35"/>
    </row>
    <row r="45" spans="1:16" ht="13.5" x14ac:dyDescent="0.25">
      <c r="A45" s="43" t="s">
        <v>45</v>
      </c>
      <c r="B45" s="45">
        <v>93178</v>
      </c>
      <c r="C45" s="37">
        <v>111849</v>
      </c>
      <c r="D45" s="33">
        <v>29</v>
      </c>
      <c r="E45" s="45">
        <v>271240</v>
      </c>
      <c r="F45" s="37">
        <v>376075</v>
      </c>
      <c r="H45" s="35"/>
      <c r="I45" s="35"/>
      <c r="J45" s="35"/>
      <c r="K45" s="35"/>
      <c r="O45" s="35"/>
      <c r="P45" s="35"/>
    </row>
    <row r="46" spans="1:16" ht="13.5" x14ac:dyDescent="0.25">
      <c r="A46" s="43" t="s">
        <v>46</v>
      </c>
      <c r="B46" s="44">
        <f>SUM(B44:B45)</f>
        <v>563317</v>
      </c>
      <c r="C46" s="34">
        <f>SUM(C44:C45)</f>
        <v>490566</v>
      </c>
      <c r="D46" s="33">
        <v>30</v>
      </c>
      <c r="E46" s="44">
        <f>SUM(E44:E45)</f>
        <v>1592960</v>
      </c>
      <c r="F46" s="34">
        <f>SUM(F44:F45)</f>
        <v>1361538</v>
      </c>
      <c r="H46" s="35"/>
      <c r="I46" s="35"/>
      <c r="J46" s="35"/>
      <c r="K46" s="35"/>
      <c r="O46" s="35"/>
      <c r="P46" s="35"/>
    </row>
    <row r="47" spans="1:16" ht="13.5" x14ac:dyDescent="0.25">
      <c r="A47" s="46"/>
      <c r="B47" s="47"/>
      <c r="C47" s="48"/>
      <c r="D47" s="33"/>
      <c r="E47" s="33" t="s">
        <v>47</v>
      </c>
      <c r="F47" s="33" t="s">
        <v>43</v>
      </c>
      <c r="H47" s="35"/>
      <c r="J47" s="35"/>
      <c r="K47" s="35"/>
      <c r="O47" s="35"/>
      <c r="P47" s="35"/>
    </row>
    <row r="48" spans="1:16" ht="13.5" x14ac:dyDescent="0.25">
      <c r="A48" s="49" t="s">
        <v>48</v>
      </c>
      <c r="B48" s="50"/>
      <c r="C48" s="51"/>
      <c r="D48" s="33">
        <v>31</v>
      </c>
      <c r="E48" s="37">
        <v>87258257.819999993</v>
      </c>
      <c r="F48" s="45">
        <v>258482284.81999999</v>
      </c>
      <c r="H48" s="35"/>
      <c r="J48" s="35"/>
      <c r="K48" s="35"/>
      <c r="O48" s="35"/>
      <c r="P48" s="35"/>
    </row>
    <row r="49" spans="1:16" ht="13.5" x14ac:dyDescent="0.25">
      <c r="A49" s="49" t="s">
        <v>49</v>
      </c>
      <c r="B49" s="50"/>
      <c r="C49" s="51"/>
      <c r="D49" s="33">
        <v>32</v>
      </c>
      <c r="E49" s="37">
        <v>49490590</v>
      </c>
      <c r="F49" s="45">
        <v>148926548</v>
      </c>
      <c r="H49" s="35"/>
      <c r="J49" s="35"/>
      <c r="K49" s="35"/>
      <c r="O49" s="35"/>
      <c r="P49" s="35"/>
    </row>
    <row r="50" spans="1:16" ht="13.5" x14ac:dyDescent="0.25">
      <c r="A50" s="52"/>
      <c r="B50" s="53"/>
      <c r="C50" s="53"/>
      <c r="D50" s="53"/>
      <c r="E50" s="53"/>
      <c r="F50" s="54"/>
    </row>
    <row r="51" spans="1:16" ht="60.75" customHeight="1" x14ac:dyDescent="0.25">
      <c r="A51" s="55" t="s">
        <v>50</v>
      </c>
      <c r="B51" s="56"/>
      <c r="C51" s="56"/>
      <c r="D51" s="56"/>
      <c r="E51" s="56"/>
      <c r="F51" s="57"/>
    </row>
    <row r="52" spans="1:16" ht="13.5" x14ac:dyDescent="0.25">
      <c r="A52" s="58"/>
      <c r="B52" s="59"/>
      <c r="C52" s="59"/>
      <c r="D52" s="59"/>
      <c r="E52" s="59"/>
      <c r="F52" s="60"/>
    </row>
    <row r="53" spans="1:16" ht="18" customHeight="1" x14ac:dyDescent="0.25">
      <c r="A53" s="61" t="s">
        <v>51</v>
      </c>
      <c r="B53" s="62"/>
      <c r="C53" s="62"/>
      <c r="D53" s="62"/>
      <c r="E53" s="62"/>
      <c r="F53" s="63"/>
    </row>
    <row r="54" spans="1:16" ht="53.25" customHeight="1" x14ac:dyDescent="0.25">
      <c r="A54" s="64" t="s">
        <v>52</v>
      </c>
      <c r="B54" s="65"/>
      <c r="C54" s="65"/>
      <c r="D54" s="65"/>
      <c r="E54" s="65"/>
      <c r="F54" s="66"/>
    </row>
    <row r="55" spans="1:16" ht="70.5" customHeight="1" x14ac:dyDescent="0.25">
      <c r="A55" s="64" t="s">
        <v>53</v>
      </c>
      <c r="B55" s="65"/>
      <c r="C55" s="65"/>
      <c r="D55" s="65"/>
      <c r="E55" s="65"/>
      <c r="F55" s="66"/>
    </row>
    <row r="56" spans="1:16" ht="25.5" customHeight="1" x14ac:dyDescent="0.25">
      <c r="A56" s="64" t="s">
        <v>54</v>
      </c>
      <c r="B56" s="65"/>
      <c r="C56" s="65"/>
      <c r="D56" s="65"/>
      <c r="E56" s="65"/>
      <c r="F56" s="66"/>
    </row>
    <row r="57" spans="1:16" ht="15.75" customHeight="1" x14ac:dyDescent="0.25">
      <c r="A57" s="8" t="s">
        <v>55</v>
      </c>
      <c r="B57" s="9"/>
      <c r="C57" s="9"/>
      <c r="D57" s="9"/>
      <c r="E57" s="9"/>
      <c r="F57" s="10"/>
    </row>
    <row r="58" spans="1:16" ht="30.75" customHeight="1" x14ac:dyDescent="0.25">
      <c r="A58" s="64" t="s">
        <v>56</v>
      </c>
      <c r="B58" s="65"/>
      <c r="C58" s="65"/>
      <c r="D58" s="65"/>
      <c r="E58" s="65"/>
      <c r="F58" s="66"/>
    </row>
    <row r="59" spans="1:16" ht="159" customHeight="1" x14ac:dyDescent="0.25">
      <c r="A59" s="64" t="s">
        <v>57</v>
      </c>
      <c r="B59" s="65"/>
      <c r="C59" s="65"/>
      <c r="D59" s="65"/>
      <c r="E59" s="65"/>
      <c r="F59" s="66"/>
    </row>
    <row r="60" spans="1:16" ht="20.25" customHeight="1" x14ac:dyDescent="0.25">
      <c r="A60" s="8" t="s">
        <v>58</v>
      </c>
      <c r="B60" s="9"/>
      <c r="C60" s="9"/>
      <c r="D60" s="9"/>
      <c r="E60" s="9"/>
      <c r="F60" s="10"/>
    </row>
    <row r="61" spans="1:16" ht="57.75" customHeight="1" x14ac:dyDescent="0.25">
      <c r="A61" s="64" t="s">
        <v>59</v>
      </c>
      <c r="B61" s="65"/>
      <c r="C61" s="65"/>
      <c r="D61" s="65"/>
      <c r="E61" s="65"/>
      <c r="F61" s="66"/>
    </row>
    <row r="62" spans="1:16" ht="13.5" x14ac:dyDescent="0.25">
      <c r="A62" s="14" t="s">
        <v>60</v>
      </c>
      <c r="F62" s="15"/>
    </row>
    <row r="63" spans="1:16" ht="13.5" x14ac:dyDescent="0.25">
      <c r="A63" s="14" t="s">
        <v>61</v>
      </c>
      <c r="F63" s="15"/>
    </row>
    <row r="64" spans="1:16" ht="13.5" x14ac:dyDescent="0.25">
      <c r="A64" s="67" t="s">
        <v>62</v>
      </c>
      <c r="B64" s="4" t="s">
        <v>63</v>
      </c>
      <c r="E64" s="4" t="s">
        <v>64</v>
      </c>
      <c r="F64" s="15"/>
    </row>
    <row r="65" spans="1:6" ht="15" customHeight="1" x14ac:dyDescent="0.25">
      <c r="A65" s="16"/>
      <c r="B65" s="17"/>
      <c r="C65" s="17"/>
      <c r="D65" s="17"/>
      <c r="E65" s="17"/>
      <c r="F65" s="18"/>
    </row>
  </sheetData>
  <sheetProtection formatCells="0" formatColumns="0" formatRows="0"/>
  <protectedRanges>
    <protectedRange sqref="E48:F49" name="RevTons"/>
    <protectedRange sqref="F46" name="YearAdditions"/>
    <protectedRange sqref="E44:E45 C44:C46 B44:B45" name="QtrAdditions"/>
    <protectedRange sqref="F44:F45 E15:F20 E22:F26 E28:F32 E34:F40" name="CurrAssets"/>
    <protectedRange sqref="B61:C61" name="Undersigned"/>
    <protectedRange sqref="D66:E66" name="Signature"/>
    <protectedRange sqref="D69:E69" name="Date"/>
    <protectedRange sqref="C8" name="Quarter_1"/>
  </protectedRanges>
  <mergeCells count="48">
    <mergeCell ref="A56:F56"/>
    <mergeCell ref="A57:F57"/>
    <mergeCell ref="A58:F58"/>
    <mergeCell ref="A59:F59"/>
    <mergeCell ref="A60:F60"/>
    <mergeCell ref="A61:F61"/>
    <mergeCell ref="A48:C48"/>
    <mergeCell ref="A49:C49"/>
    <mergeCell ref="A50:F50"/>
    <mergeCell ref="A51:F51"/>
    <mergeCell ref="A54:F54"/>
    <mergeCell ref="A55:F55"/>
    <mergeCell ref="A41:C41"/>
    <mergeCell ref="A42:A43"/>
    <mergeCell ref="B42:C42"/>
    <mergeCell ref="D42:D43"/>
    <mergeCell ref="E42:F42"/>
    <mergeCell ref="A47:C47"/>
    <mergeCell ref="A35:C35"/>
    <mergeCell ref="A36:C36"/>
    <mergeCell ref="A37:C37"/>
    <mergeCell ref="A38:C38"/>
    <mergeCell ref="A39:C39"/>
    <mergeCell ref="A40:C40"/>
    <mergeCell ref="A29:C29"/>
    <mergeCell ref="A30:C30"/>
    <mergeCell ref="A31:C31"/>
    <mergeCell ref="A32:C32"/>
    <mergeCell ref="A33:C33"/>
    <mergeCell ref="A34:C34"/>
    <mergeCell ref="A23:C23"/>
    <mergeCell ref="A24:C24"/>
    <mergeCell ref="A25:C25"/>
    <mergeCell ref="A26:C26"/>
    <mergeCell ref="A27:C27"/>
    <mergeCell ref="A28:C28"/>
    <mergeCell ref="A17:C17"/>
    <mergeCell ref="A18:C18"/>
    <mergeCell ref="A19:C19"/>
    <mergeCell ref="A20:C20"/>
    <mergeCell ref="A21:C21"/>
    <mergeCell ref="A22:C22"/>
    <mergeCell ref="A1:F1"/>
    <mergeCell ref="A3:F3"/>
    <mergeCell ref="A13:C14"/>
    <mergeCell ref="E13:F13"/>
    <mergeCell ref="A15:C15"/>
    <mergeCell ref="A16:C16"/>
  </mergeCells>
  <printOptions horizontalCentered="1"/>
  <pageMargins left="0.5" right="0.5" top="0.5" bottom="0.5" header="0.5" footer="0.5"/>
  <pageSetup scale="67" fitToHeight="2" orientation="portrait" r:id="rId1"/>
  <headerFooter alignWithMargins="0"/>
  <rowBreaks count="1" manualBreakCount="1">
    <brk id="4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Magro, Anthony</dc:creator>
  <cp:lastModifiedBy>Magro, Anthony</cp:lastModifiedBy>
  <dcterms:created xsi:type="dcterms:W3CDTF">2024-10-29T22:15:47Z</dcterms:created>
  <dcterms:modified xsi:type="dcterms:W3CDTF">2024-10-29T22:23:00Z</dcterms:modified>
</cp:coreProperties>
</file>