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4\Q1\"/>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#N/A</definedName>
    <definedName name="________Jan06">#N/A</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F33" i="1"/>
  <c r="F41" i="1" s="1"/>
  <c r="E33" i="1"/>
  <c r="E41" i="1" s="1"/>
  <c r="F21" i="1"/>
  <c r="F27" i="1" s="1"/>
  <c r="E21" i="1"/>
  <c r="E27" i="1" s="1"/>
</calcChain>
</file>

<file path=xl/sharedStrings.xml><?xml version="1.0" encoding="utf-8"?>
<sst xmlns="http://schemas.openxmlformats.org/spreadsheetml/2006/main" count="69" uniqueCount="64">
  <si>
    <t>SURFACE TRANSPORTATION BOARD</t>
  </si>
  <si>
    <t>QUARTERLY CONDENSED BALANCE SHEET - RAILROADS</t>
  </si>
  <si>
    <t>OMB Clearance No. 2140-0012</t>
  </si>
  <si>
    <t>Expiration Date 11-30-2024</t>
  </si>
  <si>
    <r>
      <t>FORM CBS                    QUARTER  1 [ X ]   2 [  ]   3 [  ]   4 [  ]            YEAR    __</t>
    </r>
    <r>
      <rPr>
        <u/>
        <sz val="10"/>
        <color theme="1"/>
        <rFont val="Calibri"/>
        <family val="2"/>
        <scheme val="minor"/>
      </rPr>
      <t>2024_</t>
    </r>
    <r>
      <rPr>
        <sz val="10"/>
        <color theme="1"/>
        <rFont val="Calibri"/>
        <family val="2"/>
        <scheme val="minor"/>
      </rPr>
      <t>_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</si>
  <si>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</si>
  <si>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</si>
  <si>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</si>
  <si>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</si>
  <si>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</si>
  <si>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</si>
  <si>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</si>
  <si>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</si>
  <si>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</si>
  <si>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t xml:space="preserve">               ASSETS
Cash (Account 701)</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</si>
  <si>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</si>
  <si>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</si>
  <si>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</si>
  <si>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</si>
  <si>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</si>
  <si>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</si>
  <si>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</si>
  <si>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</si>
  <si>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</si>
  <si>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</si>
  <si>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</si>
  <si>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</si>
  <si>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 xml:space="preserve">               LIABILITIES
Current Liabilities (Accounts 751-764)</t>
  </si>
  <si>
    <t>Long-term Debt due after one year (Accounts 765-770.2)</t>
  </si>
  <si>
    <t>Deferred Revenues - Transfers from Governmental Authorities (Account 783)</t>
  </si>
  <si>
    <t xml:space="preserve">Accumulated Deferred Income Tax Credits (Account 786) </t>
  </si>
  <si>
    <t>Other Liabilities and Deferred Credits (Accounts 771, 772, 774, 775, 781, 782, and 784)</t>
  </si>
  <si>
    <t>TOTAL LIABILITIES</t>
  </si>
  <si>
    <t xml:space="preserve">               SHAREHOLDERS' EQUITY
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</si>
  <si>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</si>
  <si>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</si>
  <si>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</si>
  <si>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</si>
  <si>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</si>
  <si>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</si>
  <si>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</si>
  <si>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</si>
  <si>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</si>
  <si>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</si>
  <si>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</si>
  <si>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</si>
  <si>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</si>
  <si>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</si>
  <si>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</si>
  <si>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</si>
  <si>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r>
      <t>Form CBS        Railroad ___</t>
    </r>
    <r>
      <rPr>
        <u/>
        <sz val="10"/>
        <color theme="1"/>
        <rFont val="Calibri"/>
        <family val="2"/>
        <scheme val="minor"/>
      </rPr>
      <t>CSX_</t>
    </r>
    <r>
      <rPr>
        <sz val="10"/>
        <color theme="1"/>
        <rFont val="Calibri"/>
        <family val="2"/>
        <scheme val="minor"/>
      </rPr>
      <t>__________________              Quarter___</t>
    </r>
    <r>
      <rPr>
        <u/>
        <sz val="10"/>
        <color theme="1"/>
        <rFont val="Calibri"/>
        <family val="2"/>
        <scheme val="minor"/>
      </rPr>
      <t>1st_</t>
    </r>
    <r>
      <rPr>
        <sz val="10"/>
        <color theme="1"/>
        <rFont val="Calibri"/>
        <family val="2"/>
        <scheme val="minor"/>
      </rPr>
      <t>___         Year _</t>
    </r>
    <r>
      <rPr>
        <u/>
        <sz val="10"/>
        <color theme="1"/>
        <rFont val="Calibri"/>
        <family val="2"/>
        <scheme val="minor"/>
      </rPr>
      <t>__2024_</t>
    </r>
    <r>
      <rPr>
        <sz val="10"/>
        <color theme="1"/>
        <rFont val="Calibri"/>
        <family val="2"/>
        <scheme val="minor"/>
      </rPr>
      <t>__             Amended __</t>
    </r>
    <r>
      <rPr>
        <u/>
        <sz val="10"/>
        <color theme="1"/>
        <rFont val="Calibri"/>
        <family val="2"/>
        <scheme val="minor"/>
      </rPr>
      <t>No_</t>
    </r>
    <r>
      <rPr>
        <sz val="10"/>
        <color theme="1"/>
        <rFont val="Calibri"/>
        <family val="2"/>
        <scheme val="minor"/>
      </rPr>
      <t>___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</si>
  <si>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</si>
  <si>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</si>
  <si>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</si>
  <si>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</si>
  <si>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</si>
  <si>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</si>
  <si>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</si>
  <si>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</si>
  <si>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_____</t>
    </r>
    <r>
      <rPr>
        <u/>
        <sz val="10"/>
        <color theme="1"/>
        <rFont val="Calibri"/>
        <family val="2"/>
        <scheme val="minor"/>
      </rPr>
      <t>Thomas McDuffie___</t>
    </r>
    <r>
      <rPr>
        <sz val="10"/>
        <color theme="1"/>
        <rFont val="Calibri"/>
        <family val="2"/>
        <scheme val="minor"/>
      </rPr>
      <t>__________________________________________________________</t>
    </r>
  </si>
  <si>
    <r>
      <t>Title  _________</t>
    </r>
    <r>
      <rPr>
        <u/>
        <sz val="10"/>
        <color theme="1"/>
        <rFont val="Calibri"/>
        <family val="2"/>
        <scheme val="minor"/>
      </rPr>
      <t>_Assistant Controller_____</t>
    </r>
    <r>
      <rPr>
        <sz val="10"/>
        <color theme="1"/>
        <rFont val="Calibri"/>
        <family val="2"/>
        <scheme val="minor"/>
      </rPr>
      <t>__________________________________________________________</t>
    </r>
  </si>
  <si>
    <r>
      <t>Signature __</t>
    </r>
    <r>
      <rPr>
        <u/>
        <sz val="10"/>
        <color theme="1"/>
        <rFont val="Calibri"/>
        <family val="2"/>
        <scheme val="minor"/>
      </rPr>
      <t>__/s/ Thomas McDuffie_</t>
    </r>
    <r>
      <rPr>
        <sz val="10"/>
        <color theme="1"/>
        <rFont val="Calibri"/>
        <family val="2"/>
        <scheme val="minor"/>
      </rPr>
      <t>______</t>
    </r>
  </si>
  <si>
    <r>
      <t>Telephone Number ____</t>
    </r>
    <r>
      <rPr>
        <u/>
        <sz val="10"/>
        <color theme="1"/>
        <rFont val="Calibri"/>
        <family val="2"/>
        <scheme val="minor"/>
      </rPr>
      <t>_(904) 366-5309___</t>
    </r>
    <r>
      <rPr>
        <sz val="10"/>
        <color theme="1"/>
        <rFont val="Calibri"/>
        <family val="2"/>
        <scheme val="minor"/>
      </rPr>
      <t>__</t>
    </r>
  </si>
  <si>
    <t xml:space="preserve">Date             04/29/2024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</si>
</sst>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9" xfId="0" applyFont="1" applyFill="1" applyBorder="1"/>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center"/>
    </xf>
    <xf numFmtId="164" fontId="3" fillId="2" borderId="13" xfId="2" applyNumberFormat="1" applyFont="1" applyFill="1" applyBorder="1"/>
    <xf numFmtId="164" fontId="3" fillId="2" borderId="0" xfId="0" applyNumberFormat="1" applyFont="1" applyFill="1"/>
    <xf numFmtId="165" fontId="3" fillId="2" borderId="13" xfId="1" applyNumberFormat="1" applyFont="1" applyFill="1" applyBorder="1"/>
    <xf numFmtId="0" fontId="3" fillId="2" borderId="13" xfId="0" applyFont="1" applyFill="1" applyBorder="1" applyAlignment="1">
      <alignment horizontal="center" wrapText="1"/>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14" fontId="4" fillId="0" borderId="4" xfId="0" applyNumberFormat="1"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5"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3" xfId="0" applyFont="1" applyFill="1" applyBorder="1" applyAlignment="1">
      <alignment horizontal="left"/>
    </xf>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left" wrapText="1"/>
    </xf>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1%202024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 val="Annual_Amortization"/>
      <sheetName val="Interest_Received"/>
      <sheetName val="DETAIL_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 val="hyp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QTD Rx"/>
      <sheetName val="Sch 200"/>
      <sheetName val="200 Analytics"/>
      <sheetName val="Sch 200 Property Adjustment"/>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8.2_QCS"/>
      <sheetName val="9_CF ADJ"/>
      <sheetName val="10_Affiliate AP"/>
      <sheetName val="10.1_Affiliate AR"/>
      <sheetName val="12 Unamor Debt PremDisc Reclass"/>
      <sheetName val="Shares"/>
      <sheetName val="Checks"/>
      <sheetName val="1.1_ICP Lookup"/>
      <sheetName val="STB Form History"/>
      <sheetName val="Memo"/>
      <sheetName val="REI PY_Adj"/>
      <sheetName val="CBS PY_Adj"/>
      <sheetName val="Consolidate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ow r="37">
          <cell r="L37">
            <v>-73943529.5</v>
          </cell>
          <cell r="O37">
            <v>4214560.82</v>
          </cell>
        </row>
        <row r="75">
          <cell r="L75">
            <v>-37749968.490000002</v>
          </cell>
          <cell r="O75">
            <v>4179128.3</v>
          </cell>
        </row>
        <row r="205">
          <cell r="M205">
            <v>-2207862.0000248402</v>
          </cell>
          <cell r="R205">
            <v>254614.37331242737</v>
          </cell>
          <cell r="S205">
            <v>0</v>
          </cell>
        </row>
        <row r="219">
          <cell r="M219">
            <v>-534744.17640601634</v>
          </cell>
          <cell r="R219">
            <v>61667.601216269912</v>
          </cell>
          <cell r="S219">
            <v>0</v>
          </cell>
        </row>
        <row r="226">
          <cell r="L226">
            <v>-19628709.364500001</v>
          </cell>
          <cell r="O226">
            <v>35432.520000000484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63"/>
  <sheetViews>
    <sheetView tabSelected="1" topLeftCell="A55" workbookViewId="0">
      <selection activeCell="A63" sqref="A63"/>
    </sheetView>
  </sheetViews>
  <sheetFormatPr defaultColWidth="9.7109375" defaultRowHeight="15" customHeight="1" x14ac:dyDescent="0.2"/>
  <cols>
    <col min="1" max="1" width="37.7109375" style="1" customWidth="1"/>
    <col min="2" max="3" width="16.7109375" style="1" customWidth="1"/>
    <col min="4" max="4" width="3.5703125" style="1" customWidth="1"/>
    <col min="5" max="5" width="17.42578125" style="1" customWidth="1"/>
    <col min="6" max="6" width="19.7109375" style="1" customWidth="1"/>
    <col min="7" max="7" width="10.5703125" style="1" bestFit="1" customWidth="1"/>
    <col min="8" max="8" width="9.7109375" style="1" customWidth="1"/>
    <col min="9" max="9" width="10" style="1" bestFit="1" customWidth="1"/>
    <col min="10" max="10" width="9.7109375" style="1"/>
    <col min="11" max="13" width="9.7109375" style="1" customWidth="1"/>
    <col min="14" max="16384" width="9.7109375" style="1"/>
  </cols>
  <sheetData>
    <row r="1" spans="1:9" ht="12.75" x14ac:dyDescent="0.2">
      <c r="A1" s="54" t="s">
        <v>0</v>
      </c>
      <c r="B1" s="55"/>
      <c r="C1" s="55"/>
      <c r="D1" s="55"/>
      <c r="E1" s="55"/>
      <c r="F1" s="56"/>
    </row>
    <row r="2" spans="1:9" ht="3" customHeight="1" x14ac:dyDescent="0.2">
      <c r="A2" s="2"/>
      <c r="B2" s="3"/>
      <c r="C2" s="3"/>
      <c r="D2" s="3"/>
      <c r="E2" s="3"/>
      <c r="F2" s="4"/>
    </row>
    <row r="3" spans="1:9" ht="12" customHeight="1" x14ac:dyDescent="0.2">
      <c r="A3" s="33" t="s">
        <v>1</v>
      </c>
      <c r="B3" s="34"/>
      <c r="C3" s="34"/>
      <c r="D3" s="34"/>
      <c r="E3" s="34"/>
      <c r="F3" s="35"/>
    </row>
    <row r="4" spans="1:9" ht="12" customHeight="1" x14ac:dyDescent="0.2">
      <c r="A4" s="5"/>
      <c r="B4" s="6"/>
      <c r="C4" s="6"/>
      <c r="D4" s="6"/>
      <c r="E4" s="6"/>
      <c r="F4" s="7"/>
    </row>
    <row r="5" spans="1:9" ht="12.75" x14ac:dyDescent="0.2">
      <c r="A5" s="8"/>
      <c r="B5" s="9"/>
      <c r="C5" s="9"/>
      <c r="D5" s="9"/>
      <c r="E5" s="9" t="s">
        <v>2</v>
      </c>
      <c r="F5" s="10"/>
    </row>
    <row r="6" spans="1:9" ht="12.75" x14ac:dyDescent="0.2">
      <c r="A6" s="8"/>
      <c r="B6" s="9"/>
      <c r="C6" s="9"/>
      <c r="D6" s="9"/>
      <c r="E6" s="9" t="s">
        <v>3</v>
      </c>
      <c r="F6" s="10"/>
    </row>
    <row r="7" spans="1:9" ht="12.75" x14ac:dyDescent="0.2">
      <c r="A7" s="8"/>
      <c r="B7" s="9"/>
      <c r="C7" s="9"/>
      <c r="D7" s="9"/>
      <c r="E7" s="9"/>
      <c r="F7" s="10"/>
    </row>
    <row r="8" spans="1:9" ht="12.75" x14ac:dyDescent="0.2">
      <c r="A8" s="11" t="s">
        <v>4</v>
      </c>
      <c r="B8" s="12"/>
      <c r="C8" s="12"/>
      <c r="D8" s="12"/>
      <c r="E8" s="12"/>
      <c r="F8" s="13"/>
    </row>
    <row r="9" spans="1:9" ht="12.75" x14ac:dyDescent="0.2">
      <c r="A9" s="14" t="s">
        <v>5</v>
      </c>
      <c r="B9" s="15"/>
      <c r="C9" s="15"/>
      <c r="D9" s="15"/>
      <c r="E9" s="15"/>
      <c r="F9" s="16"/>
    </row>
    <row r="10" spans="1:9" ht="12.75" x14ac:dyDescent="0.2">
      <c r="A10" s="8" t="s">
        <v>6</v>
      </c>
      <c r="B10" s="9"/>
      <c r="C10" s="9"/>
      <c r="D10" s="9"/>
      <c r="E10" s="9" t="s">
        <v>7</v>
      </c>
      <c r="F10" s="10"/>
    </row>
    <row r="11" spans="1:9" ht="12.75" x14ac:dyDescent="0.2">
      <c r="A11" s="8" t="s">
        <v>8</v>
      </c>
      <c r="B11" s="9"/>
      <c r="C11" s="9"/>
      <c r="D11" s="9"/>
      <c r="E11" s="9"/>
      <c r="F11" s="10"/>
    </row>
    <row r="12" spans="1:9" ht="12.75" x14ac:dyDescent="0.2">
      <c r="A12" s="11" t="s">
        <v>9</v>
      </c>
      <c r="B12" s="12"/>
      <c r="C12" s="12"/>
      <c r="D12" s="12"/>
      <c r="E12" s="12"/>
      <c r="F12" s="13"/>
    </row>
    <row r="13" spans="1:9" ht="12.75" customHeight="1" x14ac:dyDescent="0.2">
      <c r="A13" s="57" t="s">
        <v>10</v>
      </c>
      <c r="B13" s="58"/>
      <c r="C13" s="58"/>
      <c r="D13" s="17"/>
      <c r="E13" s="61" t="s">
        <v>11</v>
      </c>
      <c r="F13" s="62"/>
    </row>
    <row r="14" spans="1:9" ht="27" customHeight="1" x14ac:dyDescent="0.2">
      <c r="A14" s="59"/>
      <c r="B14" s="60"/>
      <c r="C14" s="60"/>
      <c r="D14" s="18"/>
      <c r="E14" s="19" t="s">
        <v>12</v>
      </c>
      <c r="F14" s="20" t="s">
        <v>13</v>
      </c>
    </row>
    <row r="15" spans="1:9" ht="24.95" customHeight="1" x14ac:dyDescent="0.2">
      <c r="A15" s="53" t="s">
        <v>14</v>
      </c>
      <c r="B15" s="53"/>
      <c r="C15" s="53"/>
      <c r="D15" s="21">
        <v>1</v>
      </c>
      <c r="E15" s="22">
        <v>168913</v>
      </c>
      <c r="F15" s="22">
        <v>259606</v>
      </c>
      <c r="I15" s="23"/>
    </row>
    <row r="16" spans="1:9" ht="12.75" x14ac:dyDescent="0.2">
      <c r="A16" s="45" t="s">
        <v>15</v>
      </c>
      <c r="B16" s="45"/>
      <c r="C16" s="45"/>
      <c r="D16" s="21">
        <v>2</v>
      </c>
      <c r="E16" s="24">
        <v>0</v>
      </c>
      <c r="F16" s="24">
        <v>0</v>
      </c>
      <c r="I16" s="23"/>
    </row>
    <row r="17" spans="1:9" ht="12.75" customHeight="1" x14ac:dyDescent="0.2">
      <c r="A17" s="45" t="s">
        <v>16</v>
      </c>
      <c r="B17" s="45"/>
      <c r="C17" s="45"/>
      <c r="D17" s="21">
        <v>3</v>
      </c>
      <c r="E17" s="24">
        <v>18572415</v>
      </c>
      <c r="F17" s="24">
        <v>16038609</v>
      </c>
      <c r="I17" s="23"/>
    </row>
    <row r="18" spans="1:9" ht="12.75" x14ac:dyDescent="0.2">
      <c r="A18" s="45" t="s">
        <v>17</v>
      </c>
      <c r="B18" s="45"/>
      <c r="C18" s="45"/>
      <c r="D18" s="21">
        <v>4</v>
      </c>
      <c r="E18" s="24">
        <v>89943</v>
      </c>
      <c r="F18" s="24">
        <v>77922</v>
      </c>
      <c r="I18" s="23"/>
    </row>
    <row r="19" spans="1:9" ht="12.75" x14ac:dyDescent="0.2">
      <c r="A19" s="45" t="s">
        <v>18</v>
      </c>
      <c r="B19" s="45"/>
      <c r="C19" s="45"/>
      <c r="D19" s="21">
        <v>5</v>
      </c>
      <c r="E19" s="24">
        <v>440024</v>
      </c>
      <c r="F19" s="24">
        <v>382776</v>
      </c>
      <c r="I19" s="23"/>
    </row>
    <row r="20" spans="1:9" ht="12.75" x14ac:dyDescent="0.2">
      <c r="A20" s="45" t="s">
        <v>19</v>
      </c>
      <c r="B20" s="45"/>
      <c r="C20" s="45"/>
      <c r="D20" s="21">
        <v>6</v>
      </c>
      <c r="E20" s="24">
        <v>2017</v>
      </c>
      <c r="F20" s="24">
        <v>3759</v>
      </c>
      <c r="I20" s="23"/>
    </row>
    <row r="21" spans="1:9" ht="12.75" x14ac:dyDescent="0.2">
      <c r="A21" s="45" t="s">
        <v>20</v>
      </c>
      <c r="B21" s="45"/>
      <c r="C21" s="45"/>
      <c r="D21" s="21">
        <v>7</v>
      </c>
      <c r="E21" s="22">
        <f>SUM(E15:E20)</f>
        <v>19273312</v>
      </c>
      <c r="F21" s="22">
        <f>SUM(F15:F20)</f>
        <v>16762672</v>
      </c>
      <c r="I21" s="23"/>
    </row>
    <row r="22" spans="1:9" ht="12.75" x14ac:dyDescent="0.2">
      <c r="A22" s="45" t="s">
        <v>21</v>
      </c>
      <c r="B22" s="45"/>
      <c r="C22" s="45"/>
      <c r="D22" s="21">
        <v>8</v>
      </c>
      <c r="E22" s="24">
        <v>1</v>
      </c>
      <c r="F22" s="24">
        <v>1</v>
      </c>
      <c r="I22" s="23"/>
    </row>
    <row r="23" spans="1:9" ht="12.75" customHeight="1" x14ac:dyDescent="0.2">
      <c r="A23" s="45" t="s">
        <v>22</v>
      </c>
      <c r="B23" s="45"/>
      <c r="C23" s="45"/>
      <c r="D23" s="21">
        <v>9</v>
      </c>
      <c r="E23" s="24">
        <v>2393211</v>
      </c>
      <c r="F23" s="24">
        <v>2304597</v>
      </c>
      <c r="I23" s="23"/>
    </row>
    <row r="24" spans="1:9" ht="12.75" customHeight="1" x14ac:dyDescent="0.2">
      <c r="A24" s="45" t="s">
        <v>23</v>
      </c>
      <c r="B24" s="45"/>
      <c r="C24" s="45"/>
      <c r="D24" s="21">
        <v>10</v>
      </c>
      <c r="E24" s="24">
        <v>32301985</v>
      </c>
      <c r="F24" s="24">
        <v>31606774</v>
      </c>
      <c r="I24" s="23"/>
    </row>
    <row r="25" spans="1:9" ht="12.75" x14ac:dyDescent="0.2">
      <c r="A25" s="45" t="s">
        <v>24</v>
      </c>
      <c r="B25" s="45"/>
      <c r="C25" s="45"/>
      <c r="D25" s="21">
        <v>11</v>
      </c>
      <c r="E25" s="24">
        <v>0</v>
      </c>
      <c r="F25" s="24">
        <v>0</v>
      </c>
      <c r="I25" s="23"/>
    </row>
    <row r="26" spans="1:9" ht="12.75" customHeight="1" x14ac:dyDescent="0.2">
      <c r="A26" s="45" t="s">
        <v>25</v>
      </c>
      <c r="B26" s="45"/>
      <c r="C26" s="45"/>
      <c r="D26" s="21">
        <v>12</v>
      </c>
      <c r="E26" s="24">
        <v>997024</v>
      </c>
      <c r="F26" s="24">
        <v>931877</v>
      </c>
      <c r="I26" s="23"/>
    </row>
    <row r="27" spans="1:9" ht="12.75" customHeight="1" x14ac:dyDescent="0.2">
      <c r="A27" s="45" t="s">
        <v>26</v>
      </c>
      <c r="B27" s="45"/>
      <c r="C27" s="45"/>
      <c r="D27" s="21">
        <v>13</v>
      </c>
      <c r="E27" s="22">
        <f>SUM(E21:E26)</f>
        <v>54965533</v>
      </c>
      <c r="F27" s="22">
        <f>SUM(F21:F26)</f>
        <v>51605921</v>
      </c>
      <c r="I27" s="23"/>
    </row>
    <row r="28" spans="1:9" ht="24.95" customHeight="1" x14ac:dyDescent="0.2">
      <c r="A28" s="53" t="s">
        <v>27</v>
      </c>
      <c r="B28" s="53"/>
      <c r="C28" s="53"/>
      <c r="D28" s="21">
        <v>14</v>
      </c>
      <c r="E28" s="22">
        <v>2598224</v>
      </c>
      <c r="F28" s="24">
        <v>2591305</v>
      </c>
      <c r="I28" s="23"/>
    </row>
    <row r="29" spans="1:9" ht="12.75" x14ac:dyDescent="0.2">
      <c r="A29" s="45" t="s">
        <v>28</v>
      </c>
      <c r="B29" s="45"/>
      <c r="C29" s="45"/>
      <c r="D29" s="21">
        <v>15</v>
      </c>
      <c r="E29" s="24">
        <v>1230493</v>
      </c>
      <c r="F29" s="24">
        <v>1077029</v>
      </c>
      <c r="I29" s="23"/>
    </row>
    <row r="30" spans="1:9" ht="12.75" x14ac:dyDescent="0.2">
      <c r="A30" s="45" t="s">
        <v>29</v>
      </c>
      <c r="B30" s="45"/>
      <c r="C30" s="45"/>
      <c r="D30" s="21">
        <v>16</v>
      </c>
      <c r="E30" s="24">
        <v>0</v>
      </c>
      <c r="F30" s="24">
        <v>0</v>
      </c>
      <c r="I30" s="23"/>
    </row>
    <row r="31" spans="1:9" ht="12.75" x14ac:dyDescent="0.2">
      <c r="A31" s="45" t="s">
        <v>30</v>
      </c>
      <c r="B31" s="45"/>
      <c r="C31" s="45"/>
      <c r="D31" s="21">
        <v>17</v>
      </c>
      <c r="E31" s="24">
        <v>7081089</v>
      </c>
      <c r="F31" s="24">
        <v>7000562</v>
      </c>
      <c r="I31" s="23"/>
    </row>
    <row r="32" spans="1:9" ht="12.75" customHeight="1" x14ac:dyDescent="0.2">
      <c r="A32" s="45" t="s">
        <v>31</v>
      </c>
      <c r="B32" s="45"/>
      <c r="C32" s="45"/>
      <c r="D32" s="21">
        <v>18</v>
      </c>
      <c r="E32" s="24">
        <v>910828</v>
      </c>
      <c r="F32" s="24">
        <v>859571</v>
      </c>
      <c r="I32" s="23"/>
    </row>
    <row r="33" spans="1:9" ht="12.75" x14ac:dyDescent="0.2">
      <c r="A33" s="45" t="s">
        <v>32</v>
      </c>
      <c r="B33" s="45"/>
      <c r="C33" s="45"/>
      <c r="D33" s="21">
        <v>19</v>
      </c>
      <c r="E33" s="22">
        <f>SUM(E28:E32)</f>
        <v>11820634</v>
      </c>
      <c r="F33" s="22">
        <f>SUM(F28:F32)</f>
        <v>11528467</v>
      </c>
      <c r="I33" s="23"/>
    </row>
    <row r="34" spans="1:9" ht="24.95" customHeight="1" x14ac:dyDescent="0.2">
      <c r="A34" s="53" t="s">
        <v>33</v>
      </c>
      <c r="B34" s="45"/>
      <c r="C34" s="45"/>
      <c r="D34" s="21">
        <v>20</v>
      </c>
      <c r="E34" s="22">
        <v>181224</v>
      </c>
      <c r="F34" s="24">
        <v>181224</v>
      </c>
      <c r="I34" s="23"/>
    </row>
    <row r="35" spans="1:9" ht="12.75" x14ac:dyDescent="0.2">
      <c r="A35" s="45" t="s">
        <v>34</v>
      </c>
      <c r="B35" s="45"/>
      <c r="C35" s="45"/>
      <c r="D35" s="21">
        <v>21</v>
      </c>
      <c r="E35" s="24">
        <v>5687685</v>
      </c>
      <c r="F35" s="24">
        <v>5687573</v>
      </c>
      <c r="I35" s="23"/>
    </row>
    <row r="36" spans="1:9" ht="12.75" x14ac:dyDescent="0.2">
      <c r="A36" s="45" t="s">
        <v>35</v>
      </c>
      <c r="B36" s="45"/>
      <c r="C36" s="45"/>
      <c r="D36" s="21">
        <v>22</v>
      </c>
      <c r="E36" s="24">
        <v>36939886</v>
      </c>
      <c r="F36" s="24">
        <v>33892323</v>
      </c>
      <c r="I36" s="23"/>
    </row>
    <row r="37" spans="1:9" ht="12.75" x14ac:dyDescent="0.2">
      <c r="A37" s="45" t="s">
        <v>36</v>
      </c>
      <c r="B37" s="45"/>
      <c r="C37" s="45"/>
      <c r="D37" s="21">
        <v>23</v>
      </c>
      <c r="E37" s="24">
        <v>0</v>
      </c>
      <c r="F37" s="24">
        <v>0</v>
      </c>
      <c r="I37" s="23"/>
    </row>
    <row r="38" spans="1:9" ht="12.75" x14ac:dyDescent="0.2">
      <c r="A38" s="45" t="s">
        <v>37</v>
      </c>
      <c r="B38" s="45"/>
      <c r="C38" s="45"/>
      <c r="D38" s="21">
        <v>24</v>
      </c>
      <c r="E38" s="24">
        <v>306472</v>
      </c>
      <c r="F38" s="24">
        <v>286600</v>
      </c>
      <c r="I38" s="23"/>
    </row>
    <row r="39" spans="1:9" ht="12.75" x14ac:dyDescent="0.2">
      <c r="A39" s="45" t="s">
        <v>38</v>
      </c>
      <c r="B39" s="45"/>
      <c r="C39" s="45"/>
      <c r="D39" s="21">
        <v>25</v>
      </c>
      <c r="E39" s="24">
        <v>29632</v>
      </c>
      <c r="F39" s="24">
        <v>29734</v>
      </c>
      <c r="I39" s="23"/>
    </row>
    <row r="40" spans="1:9" ht="12.75" x14ac:dyDescent="0.2">
      <c r="A40" s="45" t="s">
        <v>39</v>
      </c>
      <c r="B40" s="45"/>
      <c r="C40" s="45"/>
      <c r="D40" s="21">
        <v>26</v>
      </c>
      <c r="E40" s="22">
        <v>43144899</v>
      </c>
      <c r="F40" s="24">
        <v>40077454</v>
      </c>
      <c r="I40" s="23"/>
    </row>
    <row r="41" spans="1:9" ht="12.75" customHeight="1" x14ac:dyDescent="0.2">
      <c r="A41" s="45" t="s">
        <v>40</v>
      </c>
      <c r="B41" s="45"/>
      <c r="C41" s="45"/>
      <c r="D41" s="21">
        <v>27</v>
      </c>
      <c r="E41" s="22">
        <f>E33+E40</f>
        <v>54965533</v>
      </c>
      <c r="F41" s="22">
        <f>F33+F40</f>
        <v>51605921</v>
      </c>
      <c r="I41" s="23"/>
    </row>
    <row r="42" spans="1:9" ht="12.75" x14ac:dyDescent="0.2">
      <c r="A42" s="46" t="s">
        <v>41</v>
      </c>
      <c r="B42" s="47" t="s">
        <v>42</v>
      </c>
      <c r="C42" s="47"/>
      <c r="D42" s="48"/>
      <c r="E42" s="47" t="s">
        <v>43</v>
      </c>
      <c r="F42" s="47"/>
      <c r="I42" s="23"/>
    </row>
    <row r="43" spans="1:9" ht="25.5" x14ac:dyDescent="0.2">
      <c r="A43" s="46"/>
      <c r="B43" s="25" t="s">
        <v>12</v>
      </c>
      <c r="C43" s="25" t="s">
        <v>13</v>
      </c>
      <c r="D43" s="49"/>
      <c r="E43" s="25" t="s">
        <v>12</v>
      </c>
      <c r="F43" s="25" t="s">
        <v>13</v>
      </c>
      <c r="I43" s="23"/>
    </row>
    <row r="44" spans="1:9" ht="12.75" x14ac:dyDescent="0.2">
      <c r="A44" s="26" t="s">
        <v>44</v>
      </c>
      <c r="B44" s="27">
        <v>411303</v>
      </c>
      <c r="C44" s="22">
        <v>268997</v>
      </c>
      <c r="D44" s="21">
        <v>28</v>
      </c>
      <c r="E44" s="27">
        <v>411303</v>
      </c>
      <c r="F44" s="22">
        <v>268997</v>
      </c>
      <c r="I44" s="23"/>
    </row>
    <row r="45" spans="1:9" ht="12.75" x14ac:dyDescent="0.2">
      <c r="A45" s="26" t="s">
        <v>45</v>
      </c>
      <c r="B45" s="28">
        <v>162976</v>
      </c>
      <c r="C45" s="24">
        <v>112376</v>
      </c>
      <c r="D45" s="21">
        <v>29</v>
      </c>
      <c r="E45" s="28">
        <v>162976</v>
      </c>
      <c r="F45" s="24">
        <v>112376</v>
      </c>
      <c r="I45" s="23"/>
    </row>
    <row r="46" spans="1:9" ht="12.75" x14ac:dyDescent="0.2">
      <c r="A46" s="26" t="s">
        <v>46</v>
      </c>
      <c r="B46" s="27">
        <f>SUM(B44:B45)</f>
        <v>574279</v>
      </c>
      <c r="C46" s="22">
        <f>SUM(C44:C45)</f>
        <v>381373</v>
      </c>
      <c r="D46" s="21">
        <v>30</v>
      </c>
      <c r="E46" s="27">
        <f>SUM(E44:E45)</f>
        <v>574279</v>
      </c>
      <c r="F46" s="22">
        <f>SUM(F44:F45)</f>
        <v>381373</v>
      </c>
      <c r="I46" s="23"/>
    </row>
    <row r="47" spans="1:9" ht="12.75" x14ac:dyDescent="0.2">
      <c r="A47" s="50"/>
      <c r="B47" s="51"/>
      <c r="C47" s="52"/>
      <c r="D47" s="21"/>
      <c r="E47" s="21" t="s">
        <v>47</v>
      </c>
      <c r="F47" s="21" t="s">
        <v>43</v>
      </c>
    </row>
    <row r="48" spans="1:9" ht="12.75" x14ac:dyDescent="0.2">
      <c r="A48" s="39" t="s">
        <v>48</v>
      </c>
      <c r="B48" s="40"/>
      <c r="C48" s="41"/>
      <c r="D48" s="21">
        <v>31</v>
      </c>
      <c r="E48" s="24">
        <v>84617114</v>
      </c>
      <c r="F48" s="28">
        <v>84617114</v>
      </c>
    </row>
    <row r="49" spans="1:6" ht="12.75" x14ac:dyDescent="0.2">
      <c r="A49" s="39" t="s">
        <v>49</v>
      </c>
      <c r="B49" s="40"/>
      <c r="C49" s="41"/>
      <c r="D49" s="21">
        <v>32</v>
      </c>
      <c r="E49" s="24">
        <v>49796045</v>
      </c>
      <c r="F49" s="28">
        <v>49796045</v>
      </c>
    </row>
    <row r="50" spans="1:6" ht="12.75" x14ac:dyDescent="0.2">
      <c r="A50" s="42"/>
      <c r="B50" s="43"/>
      <c r="C50" s="43"/>
      <c r="D50" s="43"/>
      <c r="E50" s="43"/>
      <c r="F50" s="44"/>
    </row>
    <row r="51" spans="1:6" ht="18" customHeight="1" x14ac:dyDescent="0.2">
      <c r="A51" s="29" t="s">
        <v>50</v>
      </c>
      <c r="B51" s="30"/>
      <c r="C51" s="30"/>
      <c r="D51" s="30"/>
      <c r="E51" s="30"/>
      <c r="F51" s="31"/>
    </row>
    <row r="52" spans="1:6" ht="53.25" customHeight="1" x14ac:dyDescent="0.2">
      <c r="A52" s="36" t="s">
        <v>51</v>
      </c>
      <c r="B52" s="37"/>
      <c r="C52" s="37"/>
      <c r="D52" s="37"/>
      <c r="E52" s="37"/>
      <c r="F52" s="38"/>
    </row>
    <row r="53" spans="1:6" ht="49.5" customHeight="1" x14ac:dyDescent="0.2">
      <c r="A53" s="36" t="s">
        <v>52</v>
      </c>
      <c r="B53" s="37"/>
      <c r="C53" s="37"/>
      <c r="D53" s="37"/>
      <c r="E53" s="37"/>
      <c r="F53" s="38"/>
    </row>
    <row r="54" spans="1:6" ht="25.5" customHeight="1" x14ac:dyDescent="0.2">
      <c r="A54" s="36" t="s">
        <v>53</v>
      </c>
      <c r="B54" s="37"/>
      <c r="C54" s="37"/>
      <c r="D54" s="37"/>
      <c r="E54" s="37"/>
      <c r="F54" s="38"/>
    </row>
    <row r="55" spans="1:6" ht="23.25" customHeight="1" x14ac:dyDescent="0.2">
      <c r="A55" s="33" t="s">
        <v>54</v>
      </c>
      <c r="B55" s="34"/>
      <c r="C55" s="34"/>
      <c r="D55" s="34"/>
      <c r="E55" s="34"/>
      <c r="F55" s="35"/>
    </row>
    <row r="56" spans="1:6" ht="30.75" customHeight="1" x14ac:dyDescent="0.2">
      <c r="A56" s="36" t="s">
        <v>55</v>
      </c>
      <c r="B56" s="37"/>
      <c r="C56" s="37"/>
      <c r="D56" s="37"/>
      <c r="E56" s="37"/>
      <c r="F56" s="38"/>
    </row>
    <row r="57" spans="1:6" ht="159" customHeight="1" x14ac:dyDescent="0.2">
      <c r="A57" s="36" t="s">
        <v>56</v>
      </c>
      <c r="B57" s="37"/>
      <c r="C57" s="37"/>
      <c r="D57" s="37"/>
      <c r="E57" s="37"/>
      <c r="F57" s="38"/>
    </row>
    <row r="58" spans="1:6" ht="20.25" customHeight="1" x14ac:dyDescent="0.2">
      <c r="A58" s="33" t="s">
        <v>57</v>
      </c>
      <c r="B58" s="34"/>
      <c r="C58" s="34"/>
      <c r="D58" s="34"/>
      <c r="E58" s="34"/>
      <c r="F58" s="35"/>
    </row>
    <row r="59" spans="1:6" ht="57.75" customHeight="1" x14ac:dyDescent="0.2">
      <c r="A59" s="36" t="s">
        <v>58</v>
      </c>
      <c r="B59" s="37"/>
      <c r="C59" s="37"/>
      <c r="D59" s="37"/>
      <c r="E59" s="37"/>
      <c r="F59" s="38"/>
    </row>
    <row r="60" spans="1:6" ht="12.75" x14ac:dyDescent="0.2">
      <c r="A60" s="8" t="s">
        <v>59</v>
      </c>
      <c r="B60" s="9"/>
      <c r="C60" s="9"/>
      <c r="D60" s="9"/>
      <c r="E60" s="9"/>
      <c r="F60" s="10"/>
    </row>
    <row r="61" spans="1:6" ht="12.75" x14ac:dyDescent="0.2">
      <c r="A61" s="8" t="s">
        <v>60</v>
      </c>
      <c r="B61" s="9"/>
      <c r="C61" s="9"/>
      <c r="D61" s="9"/>
      <c r="E61" s="9"/>
      <c r="F61" s="10"/>
    </row>
    <row r="62" spans="1:6" ht="12.75" x14ac:dyDescent="0.2">
      <c r="A62" s="32" t="s">
        <v>63</v>
      </c>
      <c r="B62" s="9" t="s">
        <v>61</v>
      </c>
      <c r="C62" s="9"/>
      <c r="D62" s="9"/>
      <c r="E62" s="9" t="s">
        <v>62</v>
      </c>
      <c r="F62" s="10"/>
    </row>
    <row r="63" spans="1:6" ht="15" customHeight="1" x14ac:dyDescent="0.2">
      <c r="A63" s="11"/>
      <c r="B63" s="12"/>
      <c r="C63" s="12"/>
      <c r="D63" s="12"/>
      <c r="E63" s="12"/>
      <c r="F63" s="13"/>
    </row>
  </sheetData>
  <sheetProtection formatCells="0" formatColumns="0" formatRows="0"/>
  <protectedRanges>
    <protectedRange sqref="E48:F49" name="RevTons"/>
    <protectedRange sqref="F46" name="YearAdditions"/>
    <protectedRange sqref="E44:E45 C44:C46 B44:B45" name="QtrAdditions"/>
    <protectedRange sqref="F44:F45 E15:F20 E22:F26 E28:F32 E34:F40" name="CurrAssets"/>
    <protectedRange sqref="B59:C59" name="Undersigned"/>
    <protectedRange sqref="D64:E64" name="Signature"/>
    <protectedRange sqref="D67:E67" name="Date"/>
    <protectedRange sqref="C8" name="Quarter_1"/>
  </protectedRanges>
  <mergeCells count="47">
    <mergeCell ref="A16:C16"/>
    <mergeCell ref="A1:F1"/>
    <mergeCell ref="A3:F3"/>
    <mergeCell ref="A13:C14"/>
    <mergeCell ref="E13:F13"/>
    <mergeCell ref="A15:C15"/>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4:F54"/>
    <mergeCell ref="A41:C41"/>
    <mergeCell ref="A42:A43"/>
    <mergeCell ref="B42:C42"/>
    <mergeCell ref="D42:D43"/>
    <mergeCell ref="E42:F42"/>
    <mergeCell ref="A47:C47"/>
    <mergeCell ref="A48:C48"/>
    <mergeCell ref="A49:C49"/>
    <mergeCell ref="A50:F50"/>
    <mergeCell ref="A52:F52"/>
    <mergeCell ref="A53:F53"/>
    <mergeCell ref="A55:F55"/>
    <mergeCell ref="A56:F56"/>
    <mergeCell ref="A57:F57"/>
    <mergeCell ref="A58:F58"/>
    <mergeCell ref="A59:F59"/>
  </mergeCells>
  <printOptions horizontalCentered="1"/>
  <pageMargins left="0.5" right="0.5" top="0.5" bottom="0.5" header="0.5" footer="0.5"/>
  <pageSetup scale="6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2024-04-26T16:40:50Z</dcterms:created>
  <dcterms:modified xsi:type="dcterms:W3CDTF">2024-04-29T18:18:06Z</dcterms:modified>
</cp:coreProperties>
</file>